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15360" windowHeight="7610"/>
  </bookViews>
  <sheets>
    <sheet name="Esperanza Vida Torrejón Ardoz M" sheetId="14" r:id="rId1"/>
    <sheet name="Esperanza Vida M" sheetId="3" r:id="rId2"/>
    <sheet name="2022" sheetId="17" r:id="rId3"/>
    <sheet name="2021" sheetId="16" r:id="rId4"/>
    <sheet name="2020" sheetId="15" r:id="rId5"/>
    <sheet name="2019" sheetId="13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I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9" i="13"/>
  <c r="G9" i="13"/>
  <c r="I9" i="13"/>
  <c r="H10" i="13"/>
  <c r="F10" i="13"/>
  <c r="G10" i="13"/>
  <c r="I10" i="13"/>
  <c r="H11" i="13"/>
  <c r="F11" i="13"/>
  <c r="G11" i="13"/>
  <c r="I11" i="13"/>
  <c r="H12" i="13"/>
  <c r="F12" i="13"/>
  <c r="G12" i="13"/>
  <c r="I12" i="13"/>
  <c r="H13" i="13"/>
  <c r="F13" i="13"/>
  <c r="G13" i="13"/>
  <c r="I13" i="13"/>
  <c r="H14" i="13"/>
  <c r="F14" i="13"/>
  <c r="G14" i="13"/>
  <c r="I14" i="13"/>
  <c r="H15" i="13"/>
  <c r="F15" i="13"/>
  <c r="G15" i="13"/>
  <c r="I15" i="13"/>
  <c r="H16" i="13"/>
  <c r="F16" i="13"/>
  <c r="G16" i="13"/>
  <c r="I16" i="13"/>
  <c r="H17" i="13"/>
  <c r="F17" i="13"/>
  <c r="G17" i="13"/>
  <c r="I17" i="13"/>
  <c r="H18" i="13"/>
  <c r="F18" i="13"/>
  <c r="G18" i="13"/>
  <c r="I18" i="13"/>
  <c r="H19" i="13"/>
  <c r="F19" i="13"/>
  <c r="G19" i="13"/>
  <c r="I19" i="13"/>
  <c r="H20" i="13"/>
  <c r="F20" i="13"/>
  <c r="G20" i="13"/>
  <c r="I20" i="13"/>
  <c r="H21" i="13"/>
  <c r="F21" i="13"/>
  <c r="G21" i="13"/>
  <c r="I21" i="13"/>
  <c r="H22" i="13"/>
  <c r="F22" i="13"/>
  <c r="G22" i="13"/>
  <c r="I22" i="13"/>
  <c r="H23" i="13"/>
  <c r="F23" i="13"/>
  <c r="G23" i="13"/>
  <c r="I23" i="13"/>
  <c r="H24" i="13"/>
  <c r="F24" i="13"/>
  <c r="G24" i="13"/>
  <c r="I24" i="13"/>
  <c r="H25" i="13"/>
  <c r="F25" i="13"/>
  <c r="G25" i="13"/>
  <c r="I25" i="13"/>
  <c r="H26" i="13"/>
  <c r="F26" i="13"/>
  <c r="G26" i="13"/>
  <c r="I26" i="13"/>
  <c r="H27" i="13"/>
  <c r="F27" i="13"/>
  <c r="G27" i="13"/>
  <c r="I27" i="13"/>
  <c r="H28" i="13"/>
  <c r="F28" i="13"/>
  <c r="G28" i="13"/>
  <c r="I28" i="13"/>
  <c r="H29" i="13"/>
  <c r="F29" i="13"/>
  <c r="G29" i="13"/>
  <c r="I29" i="13"/>
  <c r="H30" i="13"/>
  <c r="F30" i="13"/>
  <c r="G30" i="13"/>
  <c r="I30" i="13"/>
  <c r="H31" i="13"/>
  <c r="F31" i="13"/>
  <c r="G31" i="13"/>
  <c r="I31" i="13"/>
  <c r="H32" i="13"/>
  <c r="F32" i="13"/>
  <c r="G32" i="13"/>
  <c r="I32" i="13"/>
  <c r="H33" i="13"/>
  <c r="F33" i="13"/>
  <c r="G33" i="13"/>
  <c r="I33" i="13"/>
  <c r="H34" i="13"/>
  <c r="F34" i="13"/>
  <c r="G34" i="13"/>
  <c r="I34" i="13"/>
  <c r="H35" i="13"/>
  <c r="F35" i="13"/>
  <c r="G35" i="13"/>
  <c r="I35" i="13"/>
  <c r="H36" i="13"/>
  <c r="F36" i="13"/>
  <c r="G36" i="13"/>
  <c r="I36" i="13"/>
  <c r="H37" i="13"/>
  <c r="F37" i="13"/>
  <c r="G37" i="13"/>
  <c r="I37" i="13"/>
  <c r="H38" i="13"/>
  <c r="F38" i="13"/>
  <c r="G38" i="13"/>
  <c r="I38" i="13"/>
  <c r="H39" i="13"/>
  <c r="F39" i="13"/>
  <c r="G39" i="13"/>
  <c r="I39" i="13"/>
  <c r="H40" i="13"/>
  <c r="F40" i="13"/>
  <c r="G40" i="13"/>
  <c r="I40" i="13"/>
  <c r="H41" i="13"/>
  <c r="F41" i="13"/>
  <c r="G41" i="13"/>
  <c r="I41" i="13"/>
  <c r="H42" i="13"/>
  <c r="F42" i="13"/>
  <c r="G42" i="13"/>
  <c r="I42" i="13"/>
  <c r="H43" i="13"/>
  <c r="F43" i="13"/>
  <c r="G43" i="13"/>
  <c r="I43" i="13"/>
  <c r="H44" i="13"/>
  <c r="F44" i="13"/>
  <c r="G44" i="13"/>
  <c r="I44" i="13"/>
  <c r="H45" i="13"/>
  <c r="F45" i="13"/>
  <c r="G45" i="13"/>
  <c r="I45" i="13"/>
  <c r="H46" i="13"/>
  <c r="F46" i="13"/>
  <c r="G46" i="13"/>
  <c r="I46" i="13"/>
  <c r="H47" i="13"/>
  <c r="F47" i="13"/>
  <c r="G47" i="13"/>
  <c r="I47" i="13"/>
  <c r="H48" i="13"/>
  <c r="F48" i="13"/>
  <c r="G48" i="13"/>
  <c r="I48" i="13"/>
  <c r="H49" i="13"/>
  <c r="F49" i="13"/>
  <c r="G49" i="13"/>
  <c r="I49" i="13"/>
  <c r="H50" i="13"/>
  <c r="F50" i="13"/>
  <c r="G50" i="13"/>
  <c r="I50" i="13"/>
  <c r="H51" i="13"/>
  <c r="F51" i="13"/>
  <c r="G51" i="13"/>
  <c r="I51" i="13"/>
  <c r="H52" i="13"/>
  <c r="F52" i="13"/>
  <c r="G52" i="13"/>
  <c r="I52" i="13"/>
  <c r="H53" i="13"/>
  <c r="F53" i="13"/>
  <c r="G53" i="13"/>
  <c r="I53" i="13"/>
  <c r="H54" i="13"/>
  <c r="F54" i="13"/>
  <c r="G54" i="13"/>
  <c r="I54" i="13"/>
  <c r="H55" i="13"/>
  <c r="F55" i="13"/>
  <c r="G55" i="13"/>
  <c r="I55" i="13"/>
  <c r="H56" i="13"/>
  <c r="F56" i="13"/>
  <c r="G56" i="13"/>
  <c r="I56" i="13"/>
  <c r="H57" i="13"/>
  <c r="F57" i="13"/>
  <c r="G57" i="13"/>
  <c r="I57" i="13"/>
  <c r="H58" i="13"/>
  <c r="F58" i="13"/>
  <c r="G58" i="13"/>
  <c r="I58" i="13"/>
  <c r="H59" i="13"/>
  <c r="F59" i="13"/>
  <c r="G59" i="13"/>
  <c r="I59" i="13"/>
  <c r="H60" i="13"/>
  <c r="F60" i="13"/>
  <c r="G60" i="13"/>
  <c r="I60" i="13"/>
  <c r="H61" i="13"/>
  <c r="F61" i="13"/>
  <c r="G61" i="13"/>
  <c r="I61" i="13"/>
  <c r="H62" i="13"/>
  <c r="F62" i="13"/>
  <c r="G62" i="13"/>
  <c r="I62" i="13"/>
  <c r="H63" i="13"/>
  <c r="F63" i="13"/>
  <c r="G63" i="13"/>
  <c r="I63" i="13"/>
  <c r="H64" i="13"/>
  <c r="F64" i="13"/>
  <c r="G64" i="13"/>
  <c r="I64" i="13"/>
  <c r="H65" i="13"/>
  <c r="F65" i="13"/>
  <c r="G65" i="13"/>
  <c r="I65" i="13"/>
  <c r="H66" i="13"/>
  <c r="F66" i="13"/>
  <c r="G66" i="13"/>
  <c r="I66" i="13"/>
  <c r="H67" i="13"/>
  <c r="F67" i="13"/>
  <c r="G67" i="13"/>
  <c r="I67" i="13"/>
  <c r="H68" i="13"/>
  <c r="F68" i="13"/>
  <c r="G68" i="13"/>
  <c r="I68" i="13"/>
  <c r="H69" i="13"/>
  <c r="F69" i="13"/>
  <c r="G69" i="13"/>
  <c r="I69" i="13"/>
  <c r="H70" i="13"/>
  <c r="F70" i="13"/>
  <c r="G70" i="13"/>
  <c r="I70" i="13"/>
  <c r="H71" i="13"/>
  <c r="F71" i="13"/>
  <c r="G71" i="13"/>
  <c r="I71" i="13"/>
  <c r="H72" i="13"/>
  <c r="F72" i="13"/>
  <c r="G72" i="13"/>
  <c r="I72" i="13"/>
  <c r="H73" i="13"/>
  <c r="F73" i="13"/>
  <c r="G73" i="13"/>
  <c r="I73" i="13"/>
  <c r="H74" i="13"/>
  <c r="F74" i="13"/>
  <c r="G74" i="13"/>
  <c r="I74" i="13"/>
  <c r="H75" i="13"/>
  <c r="F75" i="13"/>
  <c r="G75" i="13"/>
  <c r="I75" i="13"/>
  <c r="H76" i="13"/>
  <c r="F76" i="13"/>
  <c r="G76" i="13"/>
  <c r="I76" i="13"/>
  <c r="H77" i="13"/>
  <c r="F77" i="13"/>
  <c r="G77" i="13"/>
  <c r="I77" i="13"/>
  <c r="H78" i="13"/>
  <c r="F78" i="13"/>
  <c r="G78" i="13"/>
  <c r="I78" i="13"/>
  <c r="H79" i="13"/>
  <c r="F79" i="13"/>
  <c r="G79" i="13"/>
  <c r="I79" i="13"/>
  <c r="H80" i="13"/>
  <c r="F80" i="13"/>
  <c r="G80" i="13"/>
  <c r="I80" i="13"/>
  <c r="H81" i="13"/>
  <c r="F81" i="13"/>
  <c r="G81" i="13"/>
  <c r="I81" i="13"/>
  <c r="H82" i="13"/>
  <c r="F82" i="13"/>
  <c r="G82" i="13"/>
  <c r="I82" i="13"/>
  <c r="H83" i="13"/>
  <c r="F83" i="13"/>
  <c r="G83" i="13"/>
  <c r="I83" i="13"/>
  <c r="H84" i="13"/>
  <c r="F84" i="13"/>
  <c r="G84" i="13"/>
  <c r="I84" i="13"/>
  <c r="H85" i="13"/>
  <c r="F85" i="13"/>
  <c r="G85" i="13"/>
  <c r="I85" i="13"/>
  <c r="H86" i="13"/>
  <c r="F86" i="13"/>
  <c r="G86" i="13"/>
  <c r="I86" i="13"/>
  <c r="H87" i="13"/>
  <c r="F87" i="13"/>
  <c r="G87" i="13"/>
  <c r="I87" i="13"/>
  <c r="H88" i="13"/>
  <c r="F88" i="13"/>
  <c r="G88" i="13"/>
  <c r="I88" i="13"/>
  <c r="H89" i="13"/>
  <c r="F89" i="13"/>
  <c r="G89" i="13"/>
  <c r="I89" i="13"/>
  <c r="H90" i="13"/>
  <c r="F90" i="13"/>
  <c r="G90" i="13"/>
  <c r="I90" i="13"/>
  <c r="H91" i="13"/>
  <c r="F91" i="13"/>
  <c r="G91" i="13"/>
  <c r="I91" i="13"/>
  <c r="H92" i="13"/>
  <c r="F92" i="13"/>
  <c r="G92" i="13"/>
  <c r="I92" i="13"/>
  <c r="H93" i="13"/>
  <c r="F93" i="13"/>
  <c r="G93" i="13"/>
  <c r="I93" i="13"/>
  <c r="H94" i="13"/>
  <c r="F94" i="13"/>
  <c r="G94" i="13"/>
  <c r="I94" i="13"/>
  <c r="H95" i="13"/>
  <c r="F95" i="13"/>
  <c r="G95" i="13"/>
  <c r="I95" i="13"/>
  <c r="H96" i="13"/>
  <c r="F96" i="13"/>
  <c r="G96" i="13"/>
  <c r="I96" i="13"/>
  <c r="H97" i="13"/>
  <c r="F97" i="13"/>
  <c r="G97" i="13"/>
  <c r="I97" i="13"/>
  <c r="H98" i="13"/>
  <c r="F98" i="13"/>
  <c r="G98" i="13"/>
  <c r="I98" i="13"/>
  <c r="H99" i="13"/>
  <c r="F99" i="13"/>
  <c r="G99" i="13"/>
  <c r="I99" i="13"/>
  <c r="H100" i="13"/>
  <c r="F100" i="13"/>
  <c r="G100" i="13"/>
  <c r="I100" i="13"/>
  <c r="H101" i="13"/>
  <c r="F101" i="13"/>
  <c r="G101" i="13"/>
  <c r="I101" i="13"/>
  <c r="H102" i="13"/>
  <c r="F102" i="13"/>
  <c r="G102" i="13"/>
  <c r="I102" i="13"/>
  <c r="H103" i="13"/>
  <c r="F103" i="13"/>
  <c r="G103" i="13"/>
  <c r="I103" i="13"/>
  <c r="H104" i="13"/>
  <c r="F104" i="13"/>
  <c r="J104" i="13"/>
  <c r="K104" i="13"/>
  <c r="J103" i="13"/>
  <c r="K103" i="13"/>
  <c r="J102" i="13"/>
  <c r="K102" i="13"/>
  <c r="J101" i="13"/>
  <c r="K101" i="13"/>
  <c r="J100" i="13"/>
  <c r="K100" i="13"/>
  <c r="J99" i="13"/>
  <c r="K99" i="13"/>
  <c r="J98" i="13"/>
  <c r="K98" i="13"/>
  <c r="J97" i="13"/>
  <c r="K97" i="13"/>
  <c r="J96" i="13"/>
  <c r="K96" i="13"/>
  <c r="J95" i="13"/>
  <c r="K95" i="13"/>
  <c r="J94" i="13"/>
  <c r="K94" i="13"/>
  <c r="J93" i="13"/>
  <c r="K93" i="13"/>
  <c r="J92" i="13"/>
  <c r="K92" i="13"/>
  <c r="J91" i="13"/>
  <c r="K91" i="13"/>
  <c r="J90" i="13"/>
  <c r="K90" i="13"/>
  <c r="J89" i="13"/>
  <c r="K89" i="13"/>
  <c r="J88" i="13"/>
  <c r="K88" i="13"/>
  <c r="J87" i="13"/>
  <c r="K87" i="13"/>
  <c r="J86" i="13"/>
  <c r="K86" i="13"/>
  <c r="J85" i="13"/>
  <c r="K85" i="13"/>
  <c r="J84" i="13"/>
  <c r="K84" i="13"/>
  <c r="J83" i="13"/>
  <c r="K83" i="13"/>
  <c r="J82" i="13"/>
  <c r="K82" i="13"/>
  <c r="J81" i="13"/>
  <c r="K81" i="13"/>
  <c r="J80" i="13"/>
  <c r="K80" i="13"/>
  <c r="J79" i="13"/>
  <c r="K79" i="13"/>
  <c r="J78" i="13"/>
  <c r="K78" i="13"/>
  <c r="J77" i="13"/>
  <c r="K77" i="13"/>
  <c r="J76" i="13"/>
  <c r="K76" i="13"/>
  <c r="J75" i="13"/>
  <c r="K75" i="13"/>
  <c r="J74" i="13"/>
  <c r="K74" i="13"/>
  <c r="J73" i="13"/>
  <c r="K73" i="13"/>
  <c r="J72" i="13"/>
  <c r="K72" i="13"/>
  <c r="J71" i="13"/>
  <c r="K71" i="13"/>
  <c r="J70" i="13"/>
  <c r="K70" i="13"/>
  <c r="J69" i="13"/>
  <c r="K69" i="13"/>
  <c r="J68" i="13"/>
  <c r="K68" i="13"/>
  <c r="J67" i="13"/>
  <c r="K67" i="13"/>
  <c r="J66" i="13"/>
  <c r="K66" i="13"/>
  <c r="J65" i="13"/>
  <c r="K65" i="13"/>
  <c r="J64" i="13"/>
  <c r="K64" i="13"/>
  <c r="J63" i="13"/>
  <c r="K63" i="13"/>
  <c r="J62" i="13"/>
  <c r="K62" i="13"/>
  <c r="J61" i="13"/>
  <c r="K61" i="13"/>
  <c r="J60" i="13"/>
  <c r="K60" i="13"/>
  <c r="J59" i="13"/>
  <c r="K59" i="13"/>
  <c r="J58" i="13"/>
  <c r="K58" i="13"/>
  <c r="J57" i="13"/>
  <c r="K57" i="13"/>
  <c r="J56" i="13"/>
  <c r="K56" i="13"/>
  <c r="J55" i="13"/>
  <c r="K55" i="13"/>
  <c r="J54" i="13"/>
  <c r="K54" i="13"/>
  <c r="J53" i="13"/>
  <c r="K53" i="13"/>
  <c r="J52" i="13"/>
  <c r="K52" i="13"/>
  <c r="J51" i="13"/>
  <c r="K51" i="13"/>
  <c r="J50" i="13"/>
  <c r="K50" i="13"/>
  <c r="J49" i="13"/>
  <c r="K49" i="13"/>
  <c r="J48" i="13"/>
  <c r="K48" i="13"/>
  <c r="J47" i="13"/>
  <c r="K47" i="13"/>
  <c r="J46" i="13"/>
  <c r="K46" i="13"/>
  <c r="J45" i="13"/>
  <c r="K45" i="13"/>
  <c r="J44" i="13"/>
  <c r="K44" i="13"/>
  <c r="J43" i="13"/>
  <c r="K43" i="13"/>
  <c r="J42" i="13"/>
  <c r="K42" i="13"/>
  <c r="J41" i="13"/>
  <c r="K41" i="13"/>
  <c r="J40" i="13"/>
  <c r="K40" i="13"/>
  <c r="J39" i="13"/>
  <c r="K39" i="13"/>
  <c r="J38" i="13"/>
  <c r="K38" i="13"/>
  <c r="J37" i="13"/>
  <c r="K37" i="13"/>
  <c r="J36" i="13"/>
  <c r="K36" i="13"/>
  <c r="J35" i="13"/>
  <c r="K35" i="13"/>
  <c r="J34" i="13"/>
  <c r="K34" i="13"/>
  <c r="J33" i="13"/>
  <c r="K33" i="13"/>
  <c r="J32" i="13"/>
  <c r="K32" i="13"/>
  <c r="J31" i="13"/>
  <c r="K31" i="13"/>
  <c r="J30" i="13"/>
  <c r="K30" i="13"/>
  <c r="J29" i="13"/>
  <c r="K29" i="13"/>
  <c r="J28" i="13"/>
  <c r="K28" i="13"/>
  <c r="J27" i="13"/>
  <c r="K27" i="13"/>
  <c r="J26" i="13"/>
  <c r="K26" i="13"/>
  <c r="J25" i="13"/>
  <c r="K25" i="13"/>
  <c r="J24" i="13"/>
  <c r="K24" i="13"/>
  <c r="J23" i="13"/>
  <c r="K23" i="13"/>
  <c r="J22" i="13"/>
  <c r="K22" i="13"/>
  <c r="J21" i="13"/>
  <c r="K21" i="13"/>
  <c r="J20" i="13"/>
  <c r="K20" i="13"/>
  <c r="J19" i="13"/>
  <c r="K19" i="13"/>
  <c r="J18" i="13"/>
  <c r="K18" i="13"/>
  <c r="J17" i="13"/>
  <c r="K17" i="13"/>
  <c r="J16" i="13"/>
  <c r="K16" i="13"/>
  <c r="J15" i="13"/>
  <c r="K15" i="13"/>
  <c r="J14" i="13"/>
  <c r="K14" i="13"/>
  <c r="J13" i="13"/>
  <c r="K13" i="13"/>
  <c r="J12" i="13"/>
  <c r="K12" i="13"/>
  <c r="J11" i="13"/>
  <c r="K11" i="13"/>
  <c r="J10" i="13"/>
  <c r="K10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J9" i="13"/>
  <c r="K9" i="13"/>
  <c r="L9" i="13"/>
  <c r="F9" i="12"/>
  <c r="G9" i="12"/>
  <c r="I9" i="12"/>
  <c r="H10" i="12"/>
  <c r="F10" i="12"/>
  <c r="G10" i="12"/>
  <c r="I10" i="12"/>
  <c r="H11" i="12"/>
  <c r="F11" i="12"/>
  <c r="G11" i="12"/>
  <c r="I11" i="12"/>
  <c r="H12" i="12"/>
  <c r="F12" i="12"/>
  <c r="G12" i="12"/>
  <c r="I12" i="12"/>
  <c r="H13" i="12"/>
  <c r="F13" i="12"/>
  <c r="G13" i="12"/>
  <c r="I13" i="12"/>
  <c r="H14" i="12"/>
  <c r="F14" i="12"/>
  <c r="G14" i="12"/>
  <c r="I14" i="12"/>
  <c r="H15" i="12"/>
  <c r="F15" i="12"/>
  <c r="G15" i="12"/>
  <c r="I15" i="12"/>
  <c r="H16" i="12"/>
  <c r="F16" i="12"/>
  <c r="G16" i="12"/>
  <c r="I16" i="12"/>
  <c r="H17" i="12"/>
  <c r="F17" i="12"/>
  <c r="G17" i="12"/>
  <c r="I17" i="12"/>
  <c r="H18" i="12"/>
  <c r="F18" i="12"/>
  <c r="G18" i="12"/>
  <c r="I18" i="12"/>
  <c r="H19" i="12"/>
  <c r="F19" i="12"/>
  <c r="G19" i="12"/>
  <c r="I19" i="12"/>
  <c r="H20" i="12"/>
  <c r="F20" i="12"/>
  <c r="G20" i="12"/>
  <c r="I20" i="12"/>
  <c r="H21" i="12"/>
  <c r="F21" i="12"/>
  <c r="G21" i="12"/>
  <c r="I21" i="12"/>
  <c r="H22" i="12"/>
  <c r="F22" i="12"/>
  <c r="G22" i="12"/>
  <c r="I22" i="12"/>
  <c r="H23" i="12"/>
  <c r="F23" i="12"/>
  <c r="G23" i="12"/>
  <c r="I23" i="12"/>
  <c r="H24" i="12"/>
  <c r="F24" i="12"/>
  <c r="G24" i="12"/>
  <c r="I24" i="12"/>
  <c r="H25" i="12"/>
  <c r="F25" i="12"/>
  <c r="G25" i="12"/>
  <c r="I25" i="12"/>
  <c r="H26" i="12"/>
  <c r="F26" i="12"/>
  <c r="G26" i="12"/>
  <c r="I26" i="12"/>
  <c r="H27" i="12"/>
  <c r="F27" i="12"/>
  <c r="G27" i="12"/>
  <c r="I27" i="12"/>
  <c r="H28" i="12"/>
  <c r="F28" i="12"/>
  <c r="G28" i="12"/>
  <c r="I28" i="12"/>
  <c r="H29" i="12"/>
  <c r="F29" i="12"/>
  <c r="G29" i="12"/>
  <c r="I29" i="12"/>
  <c r="H30" i="12"/>
  <c r="F30" i="12"/>
  <c r="G30" i="12"/>
  <c r="I30" i="12"/>
  <c r="H31" i="12"/>
  <c r="F31" i="12"/>
  <c r="G31" i="12"/>
  <c r="I31" i="12"/>
  <c r="H32" i="12"/>
  <c r="F32" i="12"/>
  <c r="G32" i="12"/>
  <c r="I32" i="12"/>
  <c r="H33" i="12"/>
  <c r="F33" i="12"/>
  <c r="G33" i="12"/>
  <c r="I33" i="12"/>
  <c r="H34" i="12"/>
  <c r="F34" i="12"/>
  <c r="G34" i="12"/>
  <c r="I34" i="12"/>
  <c r="H35" i="12"/>
  <c r="F35" i="12"/>
  <c r="G35" i="12"/>
  <c r="I35" i="12"/>
  <c r="H36" i="12"/>
  <c r="F36" i="12"/>
  <c r="G36" i="12"/>
  <c r="I36" i="12"/>
  <c r="H37" i="12"/>
  <c r="F37" i="12"/>
  <c r="G37" i="12"/>
  <c r="I37" i="12"/>
  <c r="H38" i="12"/>
  <c r="F38" i="12"/>
  <c r="G38" i="12"/>
  <c r="I38" i="12"/>
  <c r="H39" i="12"/>
  <c r="F39" i="12"/>
  <c r="G39" i="12"/>
  <c r="I39" i="12"/>
  <c r="H40" i="12"/>
  <c r="F40" i="12"/>
  <c r="G40" i="12"/>
  <c r="I40" i="12"/>
  <c r="H41" i="12"/>
  <c r="F41" i="12"/>
  <c r="G41" i="12"/>
  <c r="I41" i="12"/>
  <c r="H42" i="12"/>
  <c r="F42" i="12"/>
  <c r="G42" i="12"/>
  <c r="I42" i="12"/>
  <c r="H43" i="12"/>
  <c r="F43" i="12"/>
  <c r="G43" i="12"/>
  <c r="I43" i="12"/>
  <c r="H44" i="12"/>
  <c r="F44" i="12"/>
  <c r="G44" i="12"/>
  <c r="I44" i="12"/>
  <c r="H45" i="12"/>
  <c r="F45" i="12"/>
  <c r="G45" i="12"/>
  <c r="I45" i="12"/>
  <c r="H46" i="12"/>
  <c r="F46" i="12"/>
  <c r="G46" i="12"/>
  <c r="I46" i="12"/>
  <c r="H47" i="12"/>
  <c r="F47" i="12"/>
  <c r="G47" i="12"/>
  <c r="I47" i="12"/>
  <c r="H48" i="12"/>
  <c r="F48" i="12"/>
  <c r="G48" i="12"/>
  <c r="I48" i="12"/>
  <c r="H49" i="12"/>
  <c r="F49" i="12"/>
  <c r="G49" i="12"/>
  <c r="I49" i="12"/>
  <c r="H50" i="12"/>
  <c r="F50" i="12"/>
  <c r="G50" i="12"/>
  <c r="I50" i="12"/>
  <c r="H51" i="12"/>
  <c r="F51" i="12"/>
  <c r="G51" i="12"/>
  <c r="I51" i="12"/>
  <c r="H52" i="12"/>
  <c r="F52" i="12"/>
  <c r="G52" i="12"/>
  <c r="I52" i="12"/>
  <c r="H53" i="12"/>
  <c r="F53" i="12"/>
  <c r="G53" i="12"/>
  <c r="I53" i="12"/>
  <c r="H54" i="12"/>
  <c r="F54" i="12"/>
  <c r="G54" i="12"/>
  <c r="I54" i="12"/>
  <c r="H55" i="12"/>
  <c r="F55" i="12"/>
  <c r="G55" i="12"/>
  <c r="I55" i="12"/>
  <c r="H56" i="12"/>
  <c r="F56" i="12"/>
  <c r="G56" i="12"/>
  <c r="I56" i="12"/>
  <c r="H57" i="12"/>
  <c r="F57" i="12"/>
  <c r="G57" i="12"/>
  <c r="I57" i="12"/>
  <c r="H58" i="12"/>
  <c r="F58" i="12"/>
  <c r="G58" i="12"/>
  <c r="I58" i="12"/>
  <c r="H59" i="12"/>
  <c r="F59" i="12"/>
  <c r="G59" i="12"/>
  <c r="I59" i="12"/>
  <c r="H60" i="12"/>
  <c r="F60" i="12"/>
  <c r="G60" i="12"/>
  <c r="I60" i="12"/>
  <c r="H61" i="12"/>
  <c r="F61" i="12"/>
  <c r="G61" i="12"/>
  <c r="I61" i="12"/>
  <c r="H62" i="12"/>
  <c r="F62" i="12"/>
  <c r="G62" i="12"/>
  <c r="I62" i="12"/>
  <c r="H63" i="12"/>
  <c r="F63" i="12"/>
  <c r="G63" i="12"/>
  <c r="I63" i="12"/>
  <c r="H64" i="12"/>
  <c r="F64" i="12"/>
  <c r="G64" i="12"/>
  <c r="I64" i="12"/>
  <c r="H65" i="12"/>
  <c r="F65" i="12"/>
  <c r="G65" i="12"/>
  <c r="I65" i="12"/>
  <c r="H66" i="12"/>
  <c r="F66" i="12"/>
  <c r="G66" i="12"/>
  <c r="I66" i="12"/>
  <c r="H67" i="12"/>
  <c r="F67" i="12"/>
  <c r="G67" i="12"/>
  <c r="I67" i="12"/>
  <c r="H68" i="12"/>
  <c r="F68" i="12"/>
  <c r="G68" i="12"/>
  <c r="I68" i="12"/>
  <c r="H69" i="12"/>
  <c r="F69" i="12"/>
  <c r="G69" i="12"/>
  <c r="I69" i="12"/>
  <c r="H70" i="12"/>
  <c r="F70" i="12"/>
  <c r="G70" i="12"/>
  <c r="I70" i="12"/>
  <c r="H71" i="12"/>
  <c r="F71" i="12"/>
  <c r="G71" i="12"/>
  <c r="I71" i="12"/>
  <c r="H72" i="12"/>
  <c r="F72" i="12"/>
  <c r="G72" i="12"/>
  <c r="I72" i="12"/>
  <c r="H73" i="12"/>
  <c r="F73" i="12"/>
  <c r="G73" i="12"/>
  <c r="I73" i="12"/>
  <c r="H74" i="12"/>
  <c r="F74" i="12"/>
  <c r="G74" i="12"/>
  <c r="I74" i="12"/>
  <c r="H75" i="12"/>
  <c r="F75" i="12"/>
  <c r="G75" i="12"/>
  <c r="I75" i="12"/>
  <c r="H76" i="12"/>
  <c r="F76" i="12"/>
  <c r="G76" i="12"/>
  <c r="I76" i="12"/>
  <c r="H77" i="12"/>
  <c r="F77" i="12"/>
  <c r="G77" i="12"/>
  <c r="I77" i="12"/>
  <c r="H78" i="12"/>
  <c r="F78" i="12"/>
  <c r="G78" i="12"/>
  <c r="I78" i="12"/>
  <c r="H79" i="12"/>
  <c r="F79" i="12"/>
  <c r="G79" i="12"/>
  <c r="I79" i="12"/>
  <c r="H80" i="12"/>
  <c r="F80" i="12"/>
  <c r="G80" i="12"/>
  <c r="I80" i="12"/>
  <c r="H81" i="12"/>
  <c r="F81" i="12"/>
  <c r="G81" i="12"/>
  <c r="I81" i="12"/>
  <c r="H82" i="12"/>
  <c r="F82" i="12"/>
  <c r="G82" i="12"/>
  <c r="I82" i="12"/>
  <c r="H83" i="12"/>
  <c r="F83" i="12"/>
  <c r="G83" i="12"/>
  <c r="I83" i="12"/>
  <c r="H84" i="12"/>
  <c r="F84" i="12"/>
  <c r="G84" i="12"/>
  <c r="I84" i="12"/>
  <c r="H85" i="12"/>
  <c r="F85" i="12"/>
  <c r="G85" i="12"/>
  <c r="I85" i="12"/>
  <c r="H86" i="12"/>
  <c r="F86" i="12"/>
  <c r="G86" i="12"/>
  <c r="I86" i="12"/>
  <c r="H87" i="12"/>
  <c r="F87" i="12"/>
  <c r="G87" i="12"/>
  <c r="I87" i="12"/>
  <c r="H88" i="12"/>
  <c r="F88" i="12"/>
  <c r="G88" i="12"/>
  <c r="I88" i="12"/>
  <c r="H89" i="12"/>
  <c r="F89" i="12"/>
  <c r="G89" i="12"/>
  <c r="I89" i="12"/>
  <c r="H90" i="12"/>
  <c r="F90" i="12"/>
  <c r="G90" i="12"/>
  <c r="I90" i="12"/>
  <c r="H91" i="12"/>
  <c r="F91" i="12"/>
  <c r="G91" i="12"/>
  <c r="I91" i="12"/>
  <c r="H92" i="12"/>
  <c r="F92" i="12"/>
  <c r="G92" i="12"/>
  <c r="I92" i="12"/>
  <c r="H93" i="12"/>
  <c r="F93" i="12"/>
  <c r="G93" i="12"/>
  <c r="I93" i="12"/>
  <c r="H94" i="12"/>
  <c r="F94" i="12"/>
  <c r="G94" i="12"/>
  <c r="I94" i="12"/>
  <c r="H95" i="12"/>
  <c r="F95" i="12"/>
  <c r="G95" i="12"/>
  <c r="I95" i="12"/>
  <c r="H96" i="12"/>
  <c r="F96" i="12"/>
  <c r="G96" i="12"/>
  <c r="I96" i="12"/>
  <c r="H97" i="12"/>
  <c r="F97" i="12"/>
  <c r="G97" i="12"/>
  <c r="I97" i="12"/>
  <c r="H98" i="12"/>
  <c r="F98" i="12"/>
  <c r="G98" i="12"/>
  <c r="I98" i="12"/>
  <c r="H99" i="12"/>
  <c r="F99" i="12"/>
  <c r="G99" i="12"/>
  <c r="I99" i="12"/>
  <c r="H100" i="12"/>
  <c r="F100" i="12"/>
  <c r="G100" i="12"/>
  <c r="I100" i="12"/>
  <c r="H101" i="12"/>
  <c r="F101" i="12"/>
  <c r="G101" i="12"/>
  <c r="I101" i="12"/>
  <c r="H102" i="12"/>
  <c r="F102" i="12"/>
  <c r="G102" i="12"/>
  <c r="I102" i="12"/>
  <c r="H103" i="12"/>
  <c r="F103" i="12"/>
  <c r="G103" i="12"/>
  <c r="I103" i="12"/>
  <c r="H104" i="12"/>
  <c r="F104" i="12"/>
  <c r="J104" i="12"/>
  <c r="K104" i="12"/>
  <c r="J103" i="12"/>
  <c r="K103" i="12"/>
  <c r="J102" i="12"/>
  <c r="K102" i="12"/>
  <c r="J101" i="12"/>
  <c r="K101" i="12"/>
  <c r="J100" i="12"/>
  <c r="K100" i="12"/>
  <c r="J99" i="12"/>
  <c r="K99" i="12"/>
  <c r="J98" i="12"/>
  <c r="K98" i="12"/>
  <c r="J97" i="12"/>
  <c r="K97" i="12"/>
  <c r="J96" i="12"/>
  <c r="K96" i="12"/>
  <c r="J95" i="12"/>
  <c r="K95" i="12"/>
  <c r="J94" i="12"/>
  <c r="K94" i="12"/>
  <c r="J93" i="12"/>
  <c r="K93" i="12"/>
  <c r="J92" i="12"/>
  <c r="K92" i="12"/>
  <c r="J91" i="12"/>
  <c r="K91" i="12"/>
  <c r="J90" i="12"/>
  <c r="K90" i="12"/>
  <c r="J89" i="12"/>
  <c r="K89" i="12"/>
  <c r="J88" i="12"/>
  <c r="K88" i="12"/>
  <c r="J87" i="12"/>
  <c r="K87" i="12"/>
  <c r="J86" i="12"/>
  <c r="K86" i="12"/>
  <c r="J85" i="12"/>
  <c r="K85" i="12"/>
  <c r="J84" i="12"/>
  <c r="K84" i="12"/>
  <c r="J83" i="12"/>
  <c r="K83" i="12"/>
  <c r="J82" i="12"/>
  <c r="K82" i="12"/>
  <c r="J81" i="12"/>
  <c r="K81" i="12"/>
  <c r="J80" i="12"/>
  <c r="K80" i="12"/>
  <c r="J79" i="12"/>
  <c r="K79" i="12"/>
  <c r="J78" i="12"/>
  <c r="K78" i="12"/>
  <c r="J77" i="12"/>
  <c r="K77" i="12"/>
  <c r="J76" i="12"/>
  <c r="K76" i="12"/>
  <c r="J75" i="12"/>
  <c r="K75" i="12"/>
  <c r="J74" i="12"/>
  <c r="K74" i="12"/>
  <c r="J73" i="12"/>
  <c r="K73" i="12"/>
  <c r="J72" i="12"/>
  <c r="K72" i="12"/>
  <c r="J71" i="12"/>
  <c r="K71" i="12"/>
  <c r="J70" i="12"/>
  <c r="K70" i="12"/>
  <c r="J69" i="12"/>
  <c r="K69" i="12"/>
  <c r="J68" i="12"/>
  <c r="K68" i="12"/>
  <c r="J67" i="12"/>
  <c r="K67" i="12"/>
  <c r="J66" i="12"/>
  <c r="K66" i="12"/>
  <c r="J65" i="12"/>
  <c r="K65" i="12"/>
  <c r="J64" i="12"/>
  <c r="K64" i="12"/>
  <c r="J63" i="12"/>
  <c r="K63" i="12"/>
  <c r="J62" i="12"/>
  <c r="K62" i="12"/>
  <c r="J61" i="12"/>
  <c r="K61" i="12"/>
  <c r="J60" i="12"/>
  <c r="K60" i="12"/>
  <c r="J59" i="12"/>
  <c r="K59" i="12"/>
  <c r="J58" i="12"/>
  <c r="K58" i="12"/>
  <c r="J57" i="12"/>
  <c r="K57" i="12"/>
  <c r="J56" i="12"/>
  <c r="K56" i="12"/>
  <c r="J55" i="12"/>
  <c r="K55" i="12"/>
  <c r="J54" i="12"/>
  <c r="K54" i="12"/>
  <c r="J53" i="12"/>
  <c r="K53" i="12"/>
  <c r="J52" i="12"/>
  <c r="K52" i="12"/>
  <c r="J51" i="12"/>
  <c r="K51" i="12"/>
  <c r="J50" i="12"/>
  <c r="K50" i="12"/>
  <c r="J49" i="12"/>
  <c r="K49" i="12"/>
  <c r="J48" i="12"/>
  <c r="K48" i="12"/>
  <c r="J47" i="12"/>
  <c r="K47" i="12"/>
  <c r="J46" i="12"/>
  <c r="K46" i="12"/>
  <c r="J45" i="12"/>
  <c r="K45" i="12"/>
  <c r="J44" i="12"/>
  <c r="K44" i="12"/>
  <c r="J43" i="12"/>
  <c r="K43" i="12"/>
  <c r="J42" i="12"/>
  <c r="K42" i="12"/>
  <c r="J41" i="12"/>
  <c r="K41" i="12"/>
  <c r="J40" i="12"/>
  <c r="K40" i="12"/>
  <c r="J39" i="12"/>
  <c r="K39" i="12"/>
  <c r="J38" i="12"/>
  <c r="K38" i="12"/>
  <c r="J37" i="12"/>
  <c r="K37" i="12"/>
  <c r="J36" i="12"/>
  <c r="K36" i="12"/>
  <c r="J35" i="12"/>
  <c r="K35" i="12"/>
  <c r="J34" i="12"/>
  <c r="K34" i="12"/>
  <c r="J33" i="12"/>
  <c r="K33" i="12"/>
  <c r="J32" i="12"/>
  <c r="K32" i="12"/>
  <c r="J31" i="12"/>
  <c r="K31" i="12"/>
  <c r="J30" i="12"/>
  <c r="K30" i="12"/>
  <c r="J29" i="12"/>
  <c r="K29" i="12"/>
  <c r="J28" i="12"/>
  <c r="K28" i="12"/>
  <c r="J27" i="12"/>
  <c r="K27" i="12"/>
  <c r="J26" i="12"/>
  <c r="K26" i="12"/>
  <c r="J25" i="12"/>
  <c r="K25" i="12"/>
  <c r="J24" i="12"/>
  <c r="K24" i="12"/>
  <c r="J23" i="12"/>
  <c r="K23" i="12"/>
  <c r="J22" i="12"/>
  <c r="K22" i="12"/>
  <c r="J21" i="12"/>
  <c r="K21" i="12"/>
  <c r="J20" i="12"/>
  <c r="K20" i="12"/>
  <c r="J19" i="12"/>
  <c r="K19" i="12"/>
  <c r="J18" i="12"/>
  <c r="K18" i="12"/>
  <c r="J17" i="12"/>
  <c r="K17" i="12"/>
  <c r="J16" i="12"/>
  <c r="K16" i="12"/>
  <c r="J15" i="12"/>
  <c r="K15" i="12"/>
  <c r="J14" i="12"/>
  <c r="K14" i="12"/>
  <c r="J13" i="12"/>
  <c r="K13" i="12"/>
  <c r="J12" i="12"/>
  <c r="K12" i="12"/>
  <c r="J11" i="12"/>
  <c r="K11" i="12"/>
  <c r="J10" i="12"/>
  <c r="K10" i="12"/>
  <c r="L10" i="12"/>
  <c r="L11" i="12"/>
  <c r="L12" i="12"/>
  <c r="L13" i="12"/>
  <c r="L14" i="12"/>
  <c r="L15" i="12"/>
  <c r="L16" i="12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77" i="12"/>
  <c r="L78" i="12"/>
  <c r="L79" i="12"/>
  <c r="L80" i="12"/>
  <c r="L81" i="12"/>
  <c r="L82" i="12"/>
  <c r="L83" i="12"/>
  <c r="L84" i="12"/>
  <c r="L85" i="12"/>
  <c r="L86" i="12"/>
  <c r="L87" i="12"/>
  <c r="L88" i="12"/>
  <c r="L89" i="12"/>
  <c r="L90" i="12"/>
  <c r="L91" i="12"/>
  <c r="L92" i="12"/>
  <c r="L93" i="12"/>
  <c r="L94" i="12"/>
  <c r="L95" i="12"/>
  <c r="L96" i="12"/>
  <c r="L97" i="12"/>
  <c r="L98" i="12"/>
  <c r="L99" i="12"/>
  <c r="L100" i="12"/>
  <c r="L101" i="12"/>
  <c r="L102" i="12"/>
  <c r="L103" i="12"/>
  <c r="L104" i="12"/>
  <c r="J9" i="12"/>
  <c r="K9" i="12"/>
  <c r="L9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0" i="11"/>
  <c r="H11" i="11"/>
  <c r="J9" i="11"/>
  <c r="F103" i="6"/>
  <c r="J10" i="11"/>
  <c r="I11" i="11"/>
  <c r="H12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2" i="11"/>
  <c r="H13" i="11"/>
  <c r="J11" i="11"/>
  <c r="I10" i="10"/>
  <c r="H11" i="10"/>
  <c r="J9" i="10"/>
  <c r="J9" i="9"/>
  <c r="I10" i="9"/>
  <c r="H11" i="9"/>
  <c r="F9" i="8"/>
  <c r="G9" i="8"/>
  <c r="I9" i="8"/>
  <c r="J12" i="11"/>
  <c r="I13" i="11"/>
  <c r="H14" i="11"/>
  <c r="I11" i="10"/>
  <c r="H12" i="10"/>
  <c r="J10" i="10"/>
  <c r="I11" i="9"/>
  <c r="H12" i="9"/>
  <c r="J10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3" i="11"/>
  <c r="I14" i="11"/>
  <c r="H15" i="11"/>
  <c r="I12" i="10"/>
  <c r="H13" i="10"/>
  <c r="J11" i="10"/>
  <c r="J11" i="9"/>
  <c r="I12" i="9"/>
  <c r="H13" i="9"/>
  <c r="I10" i="8"/>
  <c r="H11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1"/>
  <c r="H16" i="11"/>
  <c r="J14" i="11"/>
  <c r="J12" i="10"/>
  <c r="I13" i="10"/>
  <c r="H14" i="10"/>
  <c r="J12" i="9"/>
  <c r="I13" i="9"/>
  <c r="H14" i="9"/>
  <c r="J10" i="8"/>
  <c r="I11" i="8"/>
  <c r="H12" i="8"/>
  <c r="J9" i="7"/>
  <c r="I10" i="7"/>
  <c r="H11" i="7"/>
  <c r="I10" i="6"/>
  <c r="H11" i="6"/>
  <c r="J9" i="4"/>
  <c r="I10" i="4"/>
  <c r="H11" i="4"/>
  <c r="F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6" i="11"/>
  <c r="H17" i="11"/>
  <c r="J15" i="11"/>
  <c r="J13" i="10"/>
  <c r="I14" i="10"/>
  <c r="H15" i="10"/>
  <c r="J13" i="9"/>
  <c r="I14" i="9"/>
  <c r="H15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7" i="11"/>
  <c r="H18" i="11"/>
  <c r="J16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7" i="11"/>
  <c r="I18" i="11"/>
  <c r="H19" i="11"/>
  <c r="I16" i="10"/>
  <c r="H17" i="10"/>
  <c r="J15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8" i="11"/>
  <c r="I19" i="11"/>
  <c r="H20" i="11"/>
  <c r="J16" i="10"/>
  <c r="I17" i="10"/>
  <c r="H18" i="10"/>
  <c r="J16" i="9"/>
  <c r="I17" i="9"/>
  <c r="H18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0" i="11"/>
  <c r="H21" i="11"/>
  <c r="J19" i="11"/>
  <c r="J17" i="10"/>
  <c r="I18" i="10"/>
  <c r="H19" i="10"/>
  <c r="J17" i="9"/>
  <c r="I18" i="9"/>
  <c r="H19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0" i="11"/>
  <c r="I21" i="11"/>
  <c r="H22" i="11"/>
  <c r="I19" i="10"/>
  <c r="H20" i="10"/>
  <c r="J18" i="10"/>
  <c r="I19" i="9"/>
  <c r="H20" i="9"/>
  <c r="J18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1" i="11"/>
  <c r="I22" i="11"/>
  <c r="H23" i="11"/>
  <c r="I20" i="10"/>
  <c r="H21" i="10"/>
  <c r="J19" i="10"/>
  <c r="I20" i="9"/>
  <c r="H21" i="9"/>
  <c r="J19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3" i="11"/>
  <c r="J22" i="11"/>
  <c r="H24" i="11"/>
  <c r="J20" i="10"/>
  <c r="I21" i="10"/>
  <c r="H22" i="10"/>
  <c r="J20" i="9"/>
  <c r="I21" i="9"/>
  <c r="H22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4" i="11"/>
  <c r="H25" i="11"/>
  <c r="J23" i="11"/>
  <c r="J21" i="10"/>
  <c r="I22" i="10"/>
  <c r="H23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5" i="11"/>
  <c r="H26" i="11"/>
  <c r="J24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5" i="11"/>
  <c r="I26" i="11"/>
  <c r="H27" i="11"/>
  <c r="I24" i="10"/>
  <c r="H25" i="10"/>
  <c r="J23" i="10"/>
  <c r="I24" i="9"/>
  <c r="H25" i="9"/>
  <c r="J23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7" i="11"/>
  <c r="H28" i="11"/>
  <c r="J26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28" i="11"/>
  <c r="J27" i="11"/>
  <c r="H29" i="11"/>
  <c r="I26" i="10"/>
  <c r="H27" i="10"/>
  <c r="J25" i="10"/>
  <c r="J25" i="9"/>
  <c r="I26" i="9"/>
  <c r="H27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8" i="11"/>
  <c r="I29" i="11"/>
  <c r="H30" i="11"/>
  <c r="I27" i="10"/>
  <c r="H28" i="10"/>
  <c r="J26" i="10"/>
  <c r="I27" i="9"/>
  <c r="H28" i="9"/>
  <c r="J26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29" i="11"/>
  <c r="I30" i="11"/>
  <c r="H31" i="11"/>
  <c r="J27" i="10"/>
  <c r="I28" i="10"/>
  <c r="H29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1" i="11"/>
  <c r="H32" i="11"/>
  <c r="J30" i="11"/>
  <c r="J28" i="10"/>
  <c r="I29" i="10"/>
  <c r="H30" i="10"/>
  <c r="J28" i="9"/>
  <c r="I29" i="9"/>
  <c r="H30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2" i="11"/>
  <c r="H33" i="11"/>
  <c r="J31" i="11"/>
  <c r="I30" i="10"/>
  <c r="H31" i="10"/>
  <c r="J29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3" i="11"/>
  <c r="H34" i="11"/>
  <c r="J32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J33" i="11"/>
  <c r="I34" i="11"/>
  <c r="H35" i="11"/>
  <c r="J31" i="10"/>
  <c r="I32" i="10"/>
  <c r="H33" i="10"/>
  <c r="I32" i="9"/>
  <c r="H33" i="9"/>
  <c r="J31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5" i="11"/>
  <c r="H36" i="11"/>
  <c r="J34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6" i="11"/>
  <c r="H37" i="11"/>
  <c r="J35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6" i="11"/>
  <c r="I37" i="11"/>
  <c r="H38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7" i="11"/>
  <c r="I38" i="11"/>
  <c r="H39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39" i="11"/>
  <c r="H40" i="11"/>
  <c r="J38" i="11"/>
  <c r="J36" i="10"/>
  <c r="I37" i="10"/>
  <c r="H38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0" i="11"/>
  <c r="H41" i="11"/>
  <c r="J39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1" i="11"/>
  <c r="H42" i="11"/>
  <c r="J40" i="11"/>
  <c r="I39" i="10"/>
  <c r="H40" i="10"/>
  <c r="J38" i="10"/>
  <c r="J38" i="9"/>
  <c r="I39" i="9"/>
  <c r="H40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1" i="11"/>
  <c r="I42" i="11"/>
  <c r="H43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3" i="11"/>
  <c r="H44" i="11"/>
  <c r="J42" i="11"/>
  <c r="J40" i="10"/>
  <c r="I41" i="10"/>
  <c r="H42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4" i="11"/>
  <c r="H45" i="11"/>
  <c r="J43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4" i="11"/>
  <c r="I45" i="11"/>
  <c r="H46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5" i="11"/>
  <c r="I46" i="11"/>
  <c r="H47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7" i="11"/>
  <c r="H48" i="11"/>
  <c r="J46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8" i="11"/>
  <c r="H49" i="11"/>
  <c r="J47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49" i="11"/>
  <c r="H50" i="11"/>
  <c r="J48" i="11"/>
  <c r="I47" i="10"/>
  <c r="H48" i="10"/>
  <c r="J46" i="10"/>
  <c r="J46" i="9"/>
  <c r="I47" i="9"/>
  <c r="H48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0" i="11"/>
  <c r="H51" i="11"/>
  <c r="J49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1" i="11"/>
  <c r="H52" i="11"/>
  <c r="J50" i="11"/>
  <c r="J48" i="10"/>
  <c r="I49" i="10"/>
  <c r="H50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1" i="11"/>
  <c r="I52" i="11"/>
  <c r="H53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2" i="11"/>
  <c r="I53" i="11"/>
  <c r="H54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4" i="11"/>
  <c r="H55" i="11"/>
  <c r="J53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5" i="11"/>
  <c r="H56" i="11"/>
  <c r="J54" i="11"/>
  <c r="J52" i="10"/>
  <c r="I53" i="10"/>
  <c r="H54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5" i="11"/>
  <c r="I56" i="11"/>
  <c r="H57" i="11"/>
  <c r="I54" i="10"/>
  <c r="H55" i="10"/>
  <c r="J53" i="10"/>
  <c r="J53" i="9"/>
  <c r="I54" i="9"/>
  <c r="H55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6" i="11"/>
  <c r="I57" i="11"/>
  <c r="H58" i="11"/>
  <c r="I55" i="10"/>
  <c r="H56" i="10"/>
  <c r="J54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8" i="11"/>
  <c r="H59" i="11"/>
  <c r="J57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59" i="11"/>
  <c r="H60" i="11"/>
  <c r="J58" i="11"/>
  <c r="J56" i="10"/>
  <c r="I57" i="10"/>
  <c r="H58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59" i="11"/>
  <c r="I60" i="11"/>
  <c r="H61" i="11"/>
  <c r="I58" i="10"/>
  <c r="H59" i="10"/>
  <c r="J57" i="10"/>
  <c r="J57" i="9"/>
  <c r="I58" i="9"/>
  <c r="H59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0" i="11"/>
  <c r="I61" i="11"/>
  <c r="H62" i="11"/>
  <c r="I59" i="10"/>
  <c r="H60" i="10"/>
  <c r="J58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2" i="11"/>
  <c r="H63" i="11"/>
  <c r="J61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3" i="11"/>
  <c r="H64" i="11"/>
  <c r="J62" i="11"/>
  <c r="J60" i="10"/>
  <c r="I61" i="10"/>
  <c r="H62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3" i="11"/>
  <c r="I64" i="11"/>
  <c r="H65" i="11"/>
  <c r="I62" i="10"/>
  <c r="H63" i="10"/>
  <c r="J61" i="10"/>
  <c r="J61" i="9"/>
  <c r="I62" i="9"/>
  <c r="H63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4" i="11"/>
  <c r="I65" i="11"/>
  <c r="H66" i="11"/>
  <c r="I63" i="10"/>
  <c r="H64" i="10"/>
  <c r="J62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6" i="11"/>
  <c r="H67" i="11"/>
  <c r="J65" i="11"/>
  <c r="J63" i="10"/>
  <c r="I64" i="10"/>
  <c r="H65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7" i="11"/>
  <c r="H68" i="11"/>
  <c r="J66" i="11"/>
  <c r="J64" i="10"/>
  <c r="I65" i="10"/>
  <c r="H66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7" i="11"/>
  <c r="I68" i="11"/>
  <c r="H69" i="11"/>
  <c r="I66" i="10"/>
  <c r="H67" i="10"/>
  <c r="J65" i="10"/>
  <c r="J65" i="9"/>
  <c r="I66" i="9"/>
  <c r="H67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8" i="11"/>
  <c r="I69" i="11"/>
  <c r="H70" i="11"/>
  <c r="I67" i="10"/>
  <c r="H68" i="10"/>
  <c r="J66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0" i="11"/>
  <c r="H71" i="11"/>
  <c r="J69" i="11"/>
  <c r="J67" i="10"/>
  <c r="I68" i="10"/>
  <c r="H69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1" i="11"/>
  <c r="H72" i="11"/>
  <c r="J70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1" i="11"/>
  <c r="I72" i="11"/>
  <c r="H73" i="11"/>
  <c r="I70" i="10"/>
  <c r="H71" i="10"/>
  <c r="J69" i="10"/>
  <c r="J69" i="9"/>
  <c r="I70" i="9"/>
  <c r="H71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2" i="11"/>
  <c r="I73" i="11"/>
  <c r="H74" i="11"/>
  <c r="I71" i="10"/>
  <c r="H72" i="10"/>
  <c r="J70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4" i="11"/>
  <c r="H75" i="11"/>
  <c r="J73" i="11"/>
  <c r="J71" i="10"/>
  <c r="I72" i="10"/>
  <c r="H73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5" i="11"/>
  <c r="H76" i="11"/>
  <c r="J74" i="11"/>
  <c r="J72" i="10"/>
  <c r="I73" i="10"/>
  <c r="H74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5" i="11"/>
  <c r="I76" i="11"/>
  <c r="H77" i="11"/>
  <c r="I74" i="10"/>
  <c r="H75" i="10"/>
  <c r="J73" i="10"/>
  <c r="J73" i="9"/>
  <c r="I74" i="9"/>
  <c r="H75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6" i="11"/>
  <c r="I77" i="11"/>
  <c r="H78" i="11"/>
  <c r="I75" i="10"/>
  <c r="H76" i="10"/>
  <c r="J74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78" i="11"/>
  <c r="H79" i="11"/>
  <c r="J77" i="11"/>
  <c r="J75" i="10"/>
  <c r="I76" i="10"/>
  <c r="H77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79" i="11"/>
  <c r="H80" i="11"/>
  <c r="J78" i="11"/>
  <c r="J76" i="10"/>
  <c r="I77" i="10"/>
  <c r="H78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79" i="11"/>
  <c r="I80" i="11"/>
  <c r="H81" i="11"/>
  <c r="I78" i="10"/>
  <c r="H79" i="10"/>
  <c r="J77" i="10"/>
  <c r="J77" i="9"/>
  <c r="I78" i="9"/>
  <c r="H79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0" i="11"/>
  <c r="I81" i="11"/>
  <c r="H82" i="11"/>
  <c r="I79" i="10"/>
  <c r="H80" i="10"/>
  <c r="J78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2" i="11"/>
  <c r="H83" i="11"/>
  <c r="J81" i="11"/>
  <c r="J79" i="10"/>
  <c r="I80" i="10"/>
  <c r="H81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3" i="11"/>
  <c r="H84" i="11"/>
  <c r="J82" i="11"/>
  <c r="J80" i="10"/>
  <c r="I81" i="10"/>
  <c r="H82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3" i="11"/>
  <c r="I84" i="11"/>
  <c r="H85" i="11"/>
  <c r="I82" i="10"/>
  <c r="H83" i="10"/>
  <c r="J81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4" i="11"/>
  <c r="I85" i="11"/>
  <c r="H86" i="11"/>
  <c r="I83" i="10"/>
  <c r="H84" i="10"/>
  <c r="J82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6" i="11"/>
  <c r="H87" i="11"/>
  <c r="J85" i="11"/>
  <c r="J83" i="10"/>
  <c r="I84" i="10"/>
  <c r="H85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7" i="11"/>
  <c r="H88" i="11"/>
  <c r="J86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7" i="11"/>
  <c r="I88" i="11"/>
  <c r="H89" i="11"/>
  <c r="I86" i="10"/>
  <c r="H87" i="10"/>
  <c r="J85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88" i="11"/>
  <c r="I89" i="11"/>
  <c r="H90" i="11"/>
  <c r="I87" i="10"/>
  <c r="H88" i="10"/>
  <c r="J86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0" i="11"/>
  <c r="H91" i="11"/>
  <c r="J89" i="11"/>
  <c r="J87" i="10"/>
  <c r="I88" i="10"/>
  <c r="H89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1" i="11"/>
  <c r="J90" i="11"/>
  <c r="H92" i="11"/>
  <c r="J88" i="10"/>
  <c r="I89" i="10"/>
  <c r="H90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1" i="11"/>
  <c r="I92" i="11"/>
  <c r="H93" i="11"/>
  <c r="I90" i="10"/>
  <c r="H91" i="10"/>
  <c r="J89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2" i="11"/>
  <c r="I93" i="11"/>
  <c r="H94" i="11"/>
  <c r="I91" i="10"/>
  <c r="H92" i="10"/>
  <c r="J90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4" i="11"/>
  <c r="H95" i="11"/>
  <c r="J93" i="11"/>
  <c r="J91" i="10"/>
  <c r="I92" i="10"/>
  <c r="H93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5" i="11"/>
  <c r="H96" i="11"/>
  <c r="J94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5" i="11"/>
  <c r="I96" i="11"/>
  <c r="H97" i="11"/>
  <c r="I94" i="10"/>
  <c r="H95" i="10"/>
  <c r="J93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6" i="11"/>
  <c r="I97" i="11"/>
  <c r="H98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8" i="11"/>
  <c r="H99" i="11"/>
  <c r="J97" i="11"/>
  <c r="J95" i="10"/>
  <c r="I96" i="10"/>
  <c r="H97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99" i="11"/>
  <c r="H100" i="11"/>
  <c r="J98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99" i="11"/>
  <c r="I100" i="11"/>
  <c r="H101" i="11"/>
  <c r="I98" i="10"/>
  <c r="H99" i="10"/>
  <c r="J97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0" i="11"/>
  <c r="I101" i="11"/>
  <c r="H102" i="11"/>
  <c r="I99" i="10"/>
  <c r="H100" i="10"/>
  <c r="J98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I104" i="13"/>
  <c r="I102" i="11"/>
  <c r="H103" i="11"/>
  <c r="J101" i="11"/>
  <c r="J99" i="10"/>
  <c r="I100" i="10"/>
  <c r="H101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2"/>
  <c r="I103" i="11"/>
  <c r="H104" i="11"/>
  <c r="J102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3" i="11"/>
  <c r="J104" i="11"/>
  <c r="K104" i="11"/>
  <c r="I104" i="11"/>
  <c r="I102" i="10"/>
  <c r="H103" i="10"/>
  <c r="J101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4" i="11"/>
  <c r="K103" i="11"/>
  <c r="I103" i="10"/>
  <c r="H104" i="10"/>
  <c r="J103" i="10"/>
  <c r="J102" i="10"/>
  <c r="I103" i="9"/>
  <c r="H104" i="9"/>
  <c r="J103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L103" i="11"/>
  <c r="K102" i="11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L102" i="11"/>
  <c r="K101" i="11"/>
  <c r="J102" i="8"/>
  <c r="I103" i="8"/>
  <c r="H104" i="8"/>
  <c r="J103" i="8"/>
  <c r="J101" i="7"/>
  <c r="I102" i="7"/>
  <c r="H103" i="7"/>
  <c r="J101" i="6"/>
  <c r="I102" i="6"/>
  <c r="H103" i="6"/>
  <c r="I103" i="6"/>
  <c r="H104" i="6"/>
  <c r="J103" i="6"/>
  <c r="I102" i="4"/>
  <c r="H103" i="4"/>
  <c r="J101" i="4"/>
  <c r="I101" i="2"/>
  <c r="H102" i="2"/>
  <c r="J100" i="2"/>
  <c r="L101" i="11"/>
  <c r="K100" i="11"/>
  <c r="J102" i="7"/>
  <c r="I103" i="7"/>
  <c r="H104" i="7"/>
  <c r="J103" i="7"/>
  <c r="J102" i="6"/>
  <c r="I103" i="4"/>
  <c r="H104" i="4"/>
  <c r="J103" i="4"/>
  <c r="J102" i="4"/>
  <c r="J101" i="2"/>
  <c r="I102" i="2"/>
  <c r="H103" i="2"/>
  <c r="L100" i="11"/>
  <c r="K99" i="11"/>
  <c r="J102" i="2"/>
  <c r="I103" i="2"/>
  <c r="H104" i="2"/>
  <c r="J103" i="2"/>
  <c r="L99" i="11"/>
  <c r="K98" i="11"/>
  <c r="J104" i="10"/>
  <c r="K104" i="10"/>
  <c r="K103" i="10"/>
  <c r="I104" i="10"/>
  <c r="J104" i="9"/>
  <c r="K104" i="9"/>
  <c r="K103" i="9"/>
  <c r="I104" i="9"/>
  <c r="L98" i="11"/>
  <c r="K97" i="11"/>
  <c r="L104" i="10"/>
  <c r="L104" i="9"/>
  <c r="L97" i="11"/>
  <c r="K96" i="11"/>
  <c r="J104" i="8"/>
  <c r="K104" i="8"/>
  <c r="K103" i="8"/>
  <c r="I104" i="8"/>
  <c r="L96" i="11"/>
  <c r="K95" i="11"/>
  <c r="L104" i="8"/>
  <c r="J104" i="7"/>
  <c r="K104" i="7"/>
  <c r="K103" i="7"/>
  <c r="I104" i="7"/>
  <c r="J104" i="6"/>
  <c r="K104" i="6"/>
  <c r="K103" i="6"/>
  <c r="I104" i="6"/>
  <c r="J104" i="4"/>
  <c r="K104" i="4"/>
  <c r="K103" i="4"/>
  <c r="I104" i="4"/>
  <c r="L95" i="11"/>
  <c r="K94" i="11"/>
  <c r="L104" i="7"/>
  <c r="L104" i="6"/>
  <c r="L104" i="4"/>
  <c r="J104" i="2"/>
  <c r="K104" i="2"/>
  <c r="K103" i="2"/>
  <c r="I104" i="2"/>
  <c r="L94" i="11"/>
  <c r="K93" i="11"/>
  <c r="L104" i="2"/>
  <c r="L93" i="11"/>
  <c r="K92" i="11"/>
  <c r="L103" i="10"/>
  <c r="K102" i="10"/>
  <c r="L103" i="9"/>
  <c r="K102" i="9"/>
  <c r="L92" i="11"/>
  <c r="K91" i="11"/>
  <c r="L102" i="10"/>
  <c r="K101" i="10"/>
  <c r="L102" i="9"/>
  <c r="K101" i="9"/>
  <c r="L91" i="11"/>
  <c r="K90" i="11"/>
  <c r="L101" i="10"/>
  <c r="K100" i="10"/>
  <c r="K100" i="9"/>
  <c r="L101" i="9"/>
  <c r="K102" i="8"/>
  <c r="L103" i="8"/>
  <c r="L90" i="11"/>
  <c r="K89" i="11"/>
  <c r="L100" i="10"/>
  <c r="K99" i="10"/>
  <c r="K99" i="9"/>
  <c r="L100" i="9"/>
  <c r="K101" i="8"/>
  <c r="L102" i="8"/>
  <c r="L103" i="7"/>
  <c r="K102" i="7"/>
  <c r="L103" i="6"/>
  <c r="K102" i="6"/>
  <c r="L103" i="4"/>
  <c r="K102" i="4"/>
  <c r="L89" i="11"/>
  <c r="K88" i="11"/>
  <c r="K98" i="10"/>
  <c r="L99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L88" i="11"/>
  <c r="K87" i="11"/>
  <c r="L98" i="10"/>
  <c r="K97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L87" i="11"/>
  <c r="K86" i="11"/>
  <c r="L97" i="10"/>
  <c r="K96" i="10"/>
  <c r="K96" i="9"/>
  <c r="L97" i="9"/>
  <c r="K98" i="8"/>
  <c r="L99" i="8"/>
  <c r="L100" i="7"/>
  <c r="K99" i="7"/>
  <c r="L100" i="6"/>
  <c r="K99" i="6"/>
  <c r="L100" i="4"/>
  <c r="K99" i="4"/>
  <c r="L101" i="2"/>
  <c r="K100" i="2"/>
  <c r="L86" i="11"/>
  <c r="K85" i="11"/>
  <c r="L96" i="10"/>
  <c r="K95" i="10"/>
  <c r="K95" i="9"/>
  <c r="L96" i="9"/>
  <c r="L98" i="8"/>
  <c r="K97" i="8"/>
  <c r="L99" i="7"/>
  <c r="K98" i="7"/>
  <c r="K98" i="6"/>
  <c r="L99" i="6"/>
  <c r="L99" i="4"/>
  <c r="K98" i="4"/>
  <c r="L100" i="2"/>
  <c r="K99" i="2"/>
  <c r="L85" i="11"/>
  <c r="K84" i="11"/>
  <c r="K94" i="10"/>
  <c r="L95" i="10"/>
  <c r="L95" i="9"/>
  <c r="K94" i="9"/>
  <c r="L97" i="8"/>
  <c r="K96" i="8"/>
  <c r="L98" i="7"/>
  <c r="K97" i="7"/>
  <c r="K97" i="6"/>
  <c r="L98" i="6"/>
  <c r="L98" i="4"/>
  <c r="K97" i="4"/>
  <c r="L99" i="2"/>
  <c r="K98" i="2"/>
  <c r="L84" i="11"/>
  <c r="K83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L83" i="11"/>
  <c r="K82" i="11"/>
  <c r="L93" i="10"/>
  <c r="K92" i="10"/>
  <c r="K92" i="9"/>
  <c r="L93" i="9"/>
  <c r="L95" i="8"/>
  <c r="K94" i="8"/>
  <c r="L96" i="7"/>
  <c r="K95" i="7"/>
  <c r="L96" i="6"/>
  <c r="K95" i="6"/>
  <c r="L96" i="4"/>
  <c r="K95" i="4"/>
  <c r="K96" i="2"/>
  <c r="L97" i="2"/>
  <c r="L82" i="11"/>
  <c r="K81" i="11"/>
  <c r="L92" i="10"/>
  <c r="K91" i="10"/>
  <c r="K91" i="9"/>
  <c r="L92" i="9"/>
  <c r="L94" i="8"/>
  <c r="K93" i="8"/>
  <c r="L95" i="7"/>
  <c r="K94" i="7"/>
  <c r="L95" i="6"/>
  <c r="K94" i="6"/>
  <c r="L95" i="4"/>
  <c r="K94" i="4"/>
  <c r="L96" i="2"/>
  <c r="K95" i="2"/>
  <c r="L81" i="11"/>
  <c r="K80" i="11"/>
  <c r="K90" i="10"/>
  <c r="L91" i="10"/>
  <c r="L91" i="9"/>
  <c r="K90" i="9"/>
  <c r="L93" i="8"/>
  <c r="K92" i="8"/>
  <c r="L94" i="7"/>
  <c r="K93" i="7"/>
  <c r="L94" i="6"/>
  <c r="K93" i="6"/>
  <c r="L94" i="4"/>
  <c r="K93" i="4"/>
  <c r="L95" i="2"/>
  <c r="K94" i="2"/>
  <c r="L80" i="11"/>
  <c r="K79" i="11"/>
  <c r="L90" i="10"/>
  <c r="K89" i="10"/>
  <c r="L90" i="9"/>
  <c r="K89" i="9"/>
  <c r="L92" i="8"/>
  <c r="K91" i="8"/>
  <c r="L93" i="7"/>
  <c r="K92" i="7"/>
  <c r="K92" i="6"/>
  <c r="L93" i="6"/>
  <c r="L93" i="4"/>
  <c r="K92" i="4"/>
  <c r="K93" i="2"/>
  <c r="L94" i="2"/>
  <c r="L79" i="11"/>
  <c r="K78" i="11"/>
  <c r="L89" i="10"/>
  <c r="K88" i="10"/>
  <c r="K88" i="9"/>
  <c r="L89" i="9"/>
  <c r="L91" i="8"/>
  <c r="K90" i="8"/>
  <c r="L92" i="7"/>
  <c r="K91" i="7"/>
  <c r="L92" i="6"/>
  <c r="K91" i="6"/>
  <c r="L92" i="4"/>
  <c r="K91" i="4"/>
  <c r="K92" i="2"/>
  <c r="L93" i="2"/>
  <c r="L78" i="11"/>
  <c r="K77" i="11"/>
  <c r="L88" i="10"/>
  <c r="K87" i="10"/>
  <c r="K87" i="9"/>
  <c r="L88" i="9"/>
  <c r="L90" i="8"/>
  <c r="K89" i="8"/>
  <c r="L91" i="7"/>
  <c r="K90" i="7"/>
  <c r="L91" i="6"/>
  <c r="K90" i="6"/>
  <c r="L91" i="4"/>
  <c r="K90" i="4"/>
  <c r="L92" i="2"/>
  <c r="K91" i="2"/>
  <c r="L77" i="11"/>
  <c r="K76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K75" i="11"/>
  <c r="L76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L75" i="11"/>
  <c r="K74" i="11"/>
  <c r="L85" i="10"/>
  <c r="K84" i="10"/>
  <c r="K84" i="9"/>
  <c r="L85" i="9"/>
  <c r="K86" i="8"/>
  <c r="L87" i="8"/>
  <c r="L88" i="7"/>
  <c r="K87" i="7"/>
  <c r="L88" i="6"/>
  <c r="K87" i="6"/>
  <c r="L88" i="4"/>
  <c r="K87" i="4"/>
  <c r="L89" i="2"/>
  <c r="K88" i="2"/>
  <c r="L74" i="11"/>
  <c r="K73" i="11"/>
  <c r="L84" i="10"/>
  <c r="K83" i="10"/>
  <c r="K83" i="9"/>
  <c r="L84" i="9"/>
  <c r="K85" i="8"/>
  <c r="L86" i="8"/>
  <c r="L87" i="7"/>
  <c r="K86" i="7"/>
  <c r="L87" i="6"/>
  <c r="K86" i="6"/>
  <c r="L87" i="4"/>
  <c r="K86" i="4"/>
  <c r="L88" i="2"/>
  <c r="K87" i="2"/>
  <c r="L73" i="11"/>
  <c r="K72" i="11"/>
  <c r="K82" i="10"/>
  <c r="L83" i="10"/>
  <c r="L83" i="9"/>
  <c r="K82" i="9"/>
  <c r="L85" i="8"/>
  <c r="K84" i="8"/>
  <c r="L86" i="7"/>
  <c r="K85" i="7"/>
  <c r="L86" i="6"/>
  <c r="K85" i="6"/>
  <c r="L86" i="4"/>
  <c r="K85" i="4"/>
  <c r="L87" i="2"/>
  <c r="K86" i="2"/>
  <c r="K71" i="11"/>
  <c r="L72" i="11"/>
  <c r="L82" i="10"/>
  <c r="K81" i="10"/>
  <c r="L82" i="9"/>
  <c r="K81" i="9"/>
  <c r="L84" i="8"/>
  <c r="K83" i="8"/>
  <c r="L85" i="7"/>
  <c r="K84" i="7"/>
  <c r="K84" i="6"/>
  <c r="L85" i="6"/>
  <c r="L85" i="4"/>
  <c r="K84" i="4"/>
  <c r="L86" i="2"/>
  <c r="K85" i="2"/>
  <c r="L71" i="11"/>
  <c r="K70" i="11"/>
  <c r="L81" i="10"/>
  <c r="K80" i="10"/>
  <c r="K80" i="9"/>
  <c r="L81" i="9"/>
  <c r="K82" i="8"/>
  <c r="L83" i="8"/>
  <c r="L84" i="7"/>
  <c r="K83" i="7"/>
  <c r="L84" i="6"/>
  <c r="K83" i="6"/>
  <c r="L84" i="4"/>
  <c r="K83" i="4"/>
  <c r="L85" i="2"/>
  <c r="K84" i="2"/>
  <c r="L70" i="11"/>
  <c r="K69" i="11"/>
  <c r="L80" i="10"/>
  <c r="K79" i="10"/>
  <c r="K79" i="9"/>
  <c r="L80" i="9"/>
  <c r="L82" i="8"/>
  <c r="K81" i="8"/>
  <c r="L83" i="7"/>
  <c r="K82" i="7"/>
  <c r="L83" i="6"/>
  <c r="K82" i="6"/>
  <c r="L83" i="4"/>
  <c r="K82" i="4"/>
  <c r="L84" i="2"/>
  <c r="K83" i="2"/>
  <c r="L69" i="11"/>
  <c r="K68" i="11"/>
  <c r="K78" i="10"/>
  <c r="L79" i="10"/>
  <c r="L79" i="9"/>
  <c r="K78" i="9"/>
  <c r="L81" i="8"/>
  <c r="K80" i="8"/>
  <c r="L82" i="7"/>
  <c r="K81" i="7"/>
  <c r="L82" i="6"/>
  <c r="K81" i="6"/>
  <c r="L82" i="4"/>
  <c r="K81" i="4"/>
  <c r="L83" i="2"/>
  <c r="K82" i="2"/>
  <c r="K67" i="11"/>
  <c r="L68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L67" i="11"/>
  <c r="K66" i="11"/>
  <c r="L77" i="10"/>
  <c r="K76" i="10"/>
  <c r="K76" i="9"/>
  <c r="L77" i="9"/>
  <c r="L79" i="8"/>
  <c r="K78" i="8"/>
  <c r="L80" i="7"/>
  <c r="K79" i="7"/>
  <c r="L80" i="6"/>
  <c r="K79" i="6"/>
  <c r="L80" i="4"/>
  <c r="K79" i="4"/>
  <c r="K80" i="2"/>
  <c r="L81" i="2"/>
  <c r="L66" i="11"/>
  <c r="K65" i="11"/>
  <c r="L76" i="10"/>
  <c r="K75" i="10"/>
  <c r="K75" i="9"/>
  <c r="L76" i="9"/>
  <c r="L78" i="8"/>
  <c r="K77" i="8"/>
  <c r="L79" i="7"/>
  <c r="K78" i="7"/>
  <c r="L79" i="6"/>
  <c r="K78" i="6"/>
  <c r="K78" i="4"/>
  <c r="L79" i="4"/>
  <c r="L80" i="2"/>
  <c r="K79" i="2"/>
  <c r="L65" i="11"/>
  <c r="K64" i="11"/>
  <c r="K74" i="10"/>
  <c r="L75" i="10"/>
  <c r="L75" i="9"/>
  <c r="K74" i="9"/>
  <c r="L77" i="8"/>
  <c r="K76" i="8"/>
  <c r="L78" i="7"/>
  <c r="K77" i="7"/>
  <c r="L78" i="6"/>
  <c r="K77" i="6"/>
  <c r="L78" i="4"/>
  <c r="K77" i="4"/>
  <c r="L79" i="2"/>
  <c r="K78" i="2"/>
  <c r="L64" i="11"/>
  <c r="K63" i="11"/>
  <c r="L74" i="10"/>
  <c r="K73" i="10"/>
  <c r="L74" i="9"/>
  <c r="K73" i="9"/>
  <c r="L76" i="8"/>
  <c r="K75" i="8"/>
  <c r="L77" i="7"/>
  <c r="K76" i="7"/>
  <c r="K76" i="6"/>
  <c r="L77" i="6"/>
  <c r="K76" i="4"/>
  <c r="L77" i="4"/>
  <c r="L78" i="2"/>
  <c r="K77" i="2"/>
  <c r="L63" i="11"/>
  <c r="K62" i="11"/>
  <c r="L73" i="10"/>
  <c r="K72" i="10"/>
  <c r="K72" i="9"/>
  <c r="L73" i="9"/>
  <c r="L75" i="8"/>
  <c r="K74" i="8"/>
  <c r="L76" i="7"/>
  <c r="K75" i="7"/>
  <c r="L76" i="6"/>
  <c r="K75" i="6"/>
  <c r="L76" i="4"/>
  <c r="K75" i="4"/>
  <c r="L77" i="2"/>
  <c r="K76" i="2"/>
  <c r="L62" i="11"/>
  <c r="K61" i="11"/>
  <c r="L72" i="10"/>
  <c r="K71" i="10"/>
  <c r="K71" i="9"/>
  <c r="L72" i="9"/>
  <c r="L74" i="8"/>
  <c r="K73" i="8"/>
  <c r="L75" i="7"/>
  <c r="K74" i="7"/>
  <c r="L75" i="6"/>
  <c r="K74" i="6"/>
  <c r="K74" i="4"/>
  <c r="L75" i="4"/>
  <c r="L76" i="2"/>
  <c r="K75" i="2"/>
  <c r="L61" i="11"/>
  <c r="K60" i="11"/>
  <c r="L71" i="10"/>
  <c r="K70" i="10"/>
  <c r="L71" i="9"/>
  <c r="K70" i="9"/>
  <c r="L73" i="8"/>
  <c r="K72" i="8"/>
  <c r="L74" i="7"/>
  <c r="K73" i="7"/>
  <c r="L74" i="6"/>
  <c r="K73" i="6"/>
  <c r="L74" i="4"/>
  <c r="K73" i="4"/>
  <c r="L75" i="2"/>
  <c r="K74" i="2"/>
  <c r="L60" i="11"/>
  <c r="K59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59" i="11"/>
  <c r="K58" i="11"/>
  <c r="L69" i="10"/>
  <c r="K68" i="10"/>
  <c r="K68" i="9"/>
  <c r="L69" i="9"/>
  <c r="K70" i="8"/>
  <c r="L71" i="8"/>
  <c r="L72" i="7"/>
  <c r="K71" i="7"/>
  <c r="L72" i="6"/>
  <c r="K71" i="6"/>
  <c r="L72" i="4"/>
  <c r="K71" i="4"/>
  <c r="L73" i="2"/>
  <c r="K72" i="2"/>
  <c r="L58" i="11"/>
  <c r="K57" i="11"/>
  <c r="L68" i="10"/>
  <c r="K67" i="10"/>
  <c r="K67" i="9"/>
  <c r="L68" i="9"/>
  <c r="K69" i="8"/>
  <c r="L70" i="8"/>
  <c r="L71" i="7"/>
  <c r="K70" i="7"/>
  <c r="L71" i="6"/>
  <c r="K70" i="6"/>
  <c r="L71" i="4"/>
  <c r="K70" i="4"/>
  <c r="L72" i="2"/>
  <c r="K71" i="2"/>
  <c r="L57" i="11"/>
  <c r="K56" i="11"/>
  <c r="K66" i="10"/>
  <c r="L67" i="10"/>
  <c r="L67" i="9"/>
  <c r="K66" i="9"/>
  <c r="L69" i="8"/>
  <c r="K68" i="8"/>
  <c r="L70" i="7"/>
  <c r="K69" i="7"/>
  <c r="L70" i="6"/>
  <c r="K69" i="6"/>
  <c r="L70" i="4"/>
  <c r="K69" i="4"/>
  <c r="L71" i="2"/>
  <c r="K70" i="2"/>
  <c r="L56" i="11"/>
  <c r="K55" i="11"/>
  <c r="L66" i="10"/>
  <c r="K65" i="10"/>
  <c r="L66" i="9"/>
  <c r="K65" i="9"/>
  <c r="L68" i="8"/>
  <c r="K67" i="8"/>
  <c r="L69" i="7"/>
  <c r="K68" i="7"/>
  <c r="K68" i="6"/>
  <c r="L69" i="6"/>
  <c r="K68" i="4"/>
  <c r="L69" i="4"/>
  <c r="L70" i="2"/>
  <c r="K69" i="2"/>
  <c r="L55" i="11"/>
  <c r="K54" i="11"/>
  <c r="L65" i="10"/>
  <c r="K64" i="10"/>
  <c r="K64" i="9"/>
  <c r="L65" i="9"/>
  <c r="K66" i="8"/>
  <c r="L67" i="8"/>
  <c r="L68" i="7"/>
  <c r="K67" i="7"/>
  <c r="L68" i="6"/>
  <c r="K67" i="6"/>
  <c r="L68" i="4"/>
  <c r="K67" i="4"/>
  <c r="L69" i="2"/>
  <c r="K68" i="2"/>
  <c r="L54" i="11"/>
  <c r="K53" i="11"/>
  <c r="L64" i="10"/>
  <c r="K63" i="10"/>
  <c r="K63" i="9"/>
  <c r="L64" i="9"/>
  <c r="L66" i="8"/>
  <c r="K65" i="8"/>
  <c r="L67" i="7"/>
  <c r="K66" i="7"/>
  <c r="L67" i="6"/>
  <c r="K66" i="6"/>
  <c r="K66" i="4"/>
  <c r="L67" i="4"/>
  <c r="L68" i="2"/>
  <c r="K67" i="2"/>
  <c r="L53" i="11"/>
  <c r="K52" i="11"/>
  <c r="K62" i="10"/>
  <c r="L63" i="10"/>
  <c r="L63" i="9"/>
  <c r="K62" i="9"/>
  <c r="L65" i="8"/>
  <c r="K64" i="8"/>
  <c r="L66" i="7"/>
  <c r="K65" i="7"/>
  <c r="L66" i="6"/>
  <c r="K65" i="6"/>
  <c r="L66" i="4"/>
  <c r="K65" i="4"/>
  <c r="L67" i="2"/>
  <c r="K66" i="2"/>
  <c r="L52" i="11"/>
  <c r="K51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L51" i="11"/>
  <c r="K50" i="11"/>
  <c r="L61" i="10"/>
  <c r="K60" i="10"/>
  <c r="K60" i="9"/>
  <c r="L61" i="9"/>
  <c r="K62" i="8"/>
  <c r="L63" i="8"/>
  <c r="L64" i="7"/>
  <c r="K63" i="7"/>
  <c r="L64" i="6"/>
  <c r="K63" i="6"/>
  <c r="L64" i="4"/>
  <c r="K63" i="4"/>
  <c r="K64" i="2"/>
  <c r="L65" i="2"/>
  <c r="L50" i="11"/>
  <c r="K49" i="11"/>
  <c r="L60" i="10"/>
  <c r="K59" i="10"/>
  <c r="K59" i="9"/>
  <c r="L60" i="9"/>
  <c r="L62" i="8"/>
  <c r="K61" i="8"/>
  <c r="L63" i="7"/>
  <c r="K62" i="7"/>
  <c r="K62" i="6"/>
  <c r="L63" i="6"/>
  <c r="K62" i="4"/>
  <c r="L63" i="4"/>
  <c r="L64" i="2"/>
  <c r="K63" i="2"/>
  <c r="L49" i="11"/>
  <c r="K48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L48" i="11"/>
  <c r="K47" i="11"/>
  <c r="L58" i="10"/>
  <c r="K57" i="10"/>
  <c r="L58" i="9"/>
  <c r="K57" i="9"/>
  <c r="L60" i="8"/>
  <c r="K59" i="8"/>
  <c r="L61" i="7"/>
  <c r="K60" i="7"/>
  <c r="K60" i="6"/>
  <c r="L61" i="6"/>
  <c r="K60" i="4"/>
  <c r="L61" i="4"/>
  <c r="L62" i="2"/>
  <c r="K61" i="2"/>
  <c r="L47" i="11"/>
  <c r="K46" i="11"/>
  <c r="L57" i="10"/>
  <c r="K56" i="10"/>
  <c r="K56" i="9"/>
  <c r="L57" i="9"/>
  <c r="K58" i="8"/>
  <c r="L59" i="8"/>
  <c r="L60" i="7"/>
  <c r="K59" i="7"/>
  <c r="L60" i="6"/>
  <c r="K59" i="6"/>
  <c r="L60" i="4"/>
  <c r="K59" i="4"/>
  <c r="K60" i="2"/>
  <c r="L61" i="2"/>
  <c r="K45" i="11"/>
  <c r="L46" i="11"/>
  <c r="L56" i="10"/>
  <c r="K55" i="10"/>
  <c r="K55" i="9"/>
  <c r="L56" i="9"/>
  <c r="K57" i="8"/>
  <c r="L58" i="8"/>
  <c r="L59" i="7"/>
  <c r="K58" i="7"/>
  <c r="L59" i="6"/>
  <c r="K58" i="6"/>
  <c r="K58" i="4"/>
  <c r="L59" i="4"/>
  <c r="K59" i="2"/>
  <c r="L60" i="2"/>
  <c r="L45" i="11"/>
  <c r="K44" i="11"/>
  <c r="L55" i="10"/>
  <c r="K54" i="10"/>
  <c r="L55" i="9"/>
  <c r="K54" i="9"/>
  <c r="L57" i="8"/>
  <c r="K56" i="8"/>
  <c r="L58" i="7"/>
  <c r="K57" i="7"/>
  <c r="L58" i="6"/>
  <c r="K57" i="6"/>
  <c r="L58" i="4"/>
  <c r="K57" i="4"/>
  <c r="L59" i="2"/>
  <c r="K58" i="2"/>
  <c r="K43" i="11"/>
  <c r="L44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L43" i="11"/>
  <c r="K42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L42" i="11"/>
  <c r="K41" i="11"/>
  <c r="L52" i="10"/>
  <c r="K51" i="10"/>
  <c r="L52" i="9"/>
  <c r="K51" i="9"/>
  <c r="L54" i="8"/>
  <c r="K53" i="8"/>
  <c r="L55" i="7"/>
  <c r="K54" i="7"/>
  <c r="L55" i="6"/>
  <c r="K54" i="6"/>
  <c r="L55" i="4"/>
  <c r="K54" i="4"/>
  <c r="L56" i="2"/>
  <c r="K55" i="2"/>
  <c r="K40" i="11"/>
  <c r="L41" i="11"/>
  <c r="L51" i="10"/>
  <c r="K50" i="10"/>
  <c r="L51" i="9"/>
  <c r="K50" i="9"/>
  <c r="L53" i="8"/>
  <c r="K52" i="8"/>
  <c r="K53" i="7"/>
  <c r="L54" i="7"/>
  <c r="L54" i="6"/>
  <c r="K53" i="6"/>
  <c r="L54" i="4"/>
  <c r="K53" i="4"/>
  <c r="L55" i="2"/>
  <c r="K54" i="2"/>
  <c r="L40" i="11"/>
  <c r="K3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L39" i="11"/>
  <c r="K38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K37" i="11"/>
  <c r="L38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L37" i="11"/>
  <c r="K36" i="11"/>
  <c r="L47" i="10"/>
  <c r="K46" i="10"/>
  <c r="K46" i="9"/>
  <c r="L47" i="9"/>
  <c r="L49" i="8"/>
  <c r="K48" i="8"/>
  <c r="K49" i="7"/>
  <c r="L50" i="7"/>
  <c r="K49" i="6"/>
  <c r="L50" i="6"/>
  <c r="L50" i="4"/>
  <c r="K49" i="4"/>
  <c r="K50" i="2"/>
  <c r="L51" i="2"/>
  <c r="K35" i="11"/>
  <c r="L36" i="11"/>
  <c r="L46" i="10"/>
  <c r="K45" i="10"/>
  <c r="L46" i="9"/>
  <c r="K45" i="9"/>
  <c r="L48" i="8"/>
  <c r="K47" i="8"/>
  <c r="L49" i="7"/>
  <c r="K48" i="7"/>
  <c r="K48" i="6"/>
  <c r="L49" i="6"/>
  <c r="L49" i="4"/>
  <c r="K48" i="4"/>
  <c r="L50" i="2"/>
  <c r="K49" i="2"/>
  <c r="L35" i="11"/>
  <c r="K34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L34" i="11"/>
  <c r="K33" i="11"/>
  <c r="L44" i="10"/>
  <c r="K43" i="10"/>
  <c r="L44" i="9"/>
  <c r="K43" i="9"/>
  <c r="L46" i="8"/>
  <c r="K45" i="8"/>
  <c r="L47" i="7"/>
  <c r="K46" i="7"/>
  <c r="K46" i="6"/>
  <c r="L47" i="6"/>
  <c r="L47" i="4"/>
  <c r="K46" i="4"/>
  <c r="K47" i="2"/>
  <c r="L48" i="2"/>
  <c r="K32" i="11"/>
  <c r="L33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L32" i="11"/>
  <c r="K3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L31" i="11"/>
  <c r="K30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K29" i="11"/>
  <c r="L30" i="11"/>
  <c r="L40" i="10"/>
  <c r="K39" i="10"/>
  <c r="L40" i="9"/>
  <c r="K39" i="9"/>
  <c r="L42" i="8"/>
  <c r="K41" i="8"/>
  <c r="L43" i="7"/>
  <c r="K42" i="7"/>
  <c r="L43" i="6"/>
  <c r="K42" i="6"/>
  <c r="L43" i="4"/>
  <c r="K42" i="4"/>
  <c r="K43" i="2"/>
  <c r="L44" i="2"/>
  <c r="L29" i="11"/>
  <c r="K28" i="11"/>
  <c r="L39" i="10"/>
  <c r="K38" i="10"/>
  <c r="L39" i="9"/>
  <c r="K38" i="9"/>
  <c r="L41" i="8"/>
  <c r="K40" i="8"/>
  <c r="L42" i="7"/>
  <c r="K41" i="7"/>
  <c r="K41" i="6"/>
  <c r="L42" i="6"/>
  <c r="L42" i="4"/>
  <c r="K41" i="4"/>
  <c r="K42" i="2"/>
  <c r="L43" i="2"/>
  <c r="K27" i="11"/>
  <c r="L28" i="11"/>
  <c r="L38" i="10"/>
  <c r="K37" i="10"/>
  <c r="L38" i="9"/>
  <c r="K37" i="9"/>
  <c r="L40" i="8"/>
  <c r="K39" i="8"/>
  <c r="K40" i="7"/>
  <c r="L41" i="7"/>
  <c r="K40" i="6"/>
  <c r="L41" i="6"/>
  <c r="L41" i="4"/>
  <c r="K40" i="4"/>
  <c r="L42" i="2"/>
  <c r="K41" i="2"/>
  <c r="L27" i="11"/>
  <c r="K26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L26" i="11"/>
  <c r="K25" i="11"/>
  <c r="L36" i="10"/>
  <c r="K35" i="10"/>
  <c r="K35" i="9"/>
  <c r="L36" i="9"/>
  <c r="L38" i="8"/>
  <c r="K37" i="8"/>
  <c r="L39" i="7"/>
  <c r="K38" i="7"/>
  <c r="K38" i="6"/>
  <c r="L39" i="6"/>
  <c r="L39" i="4"/>
  <c r="K38" i="4"/>
  <c r="K39" i="2"/>
  <c r="L40" i="2"/>
  <c r="K24" i="11"/>
  <c r="L25" i="11"/>
  <c r="L35" i="10"/>
  <c r="K34" i="10"/>
  <c r="L35" i="9"/>
  <c r="K34" i="9"/>
  <c r="L37" i="8"/>
  <c r="K36" i="8"/>
  <c r="K37" i="7"/>
  <c r="L38" i="7"/>
  <c r="L38" i="6"/>
  <c r="K37" i="6"/>
  <c r="L38" i="4"/>
  <c r="K37" i="4"/>
  <c r="L39" i="2"/>
  <c r="K38" i="2"/>
  <c r="L24" i="11"/>
  <c r="K23" i="11"/>
  <c r="L34" i="10"/>
  <c r="K33" i="10"/>
  <c r="K33" i="9"/>
  <c r="L34" i="9"/>
  <c r="L36" i="8"/>
  <c r="K35" i="8"/>
  <c r="L37" i="7"/>
  <c r="K36" i="7"/>
  <c r="K36" i="6"/>
  <c r="L37" i="6"/>
  <c r="L37" i="4"/>
  <c r="K36" i="4"/>
  <c r="L38" i="2"/>
  <c r="K37" i="2"/>
  <c r="L23" i="11"/>
  <c r="K22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K21" i="11"/>
  <c r="L22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L21" i="11"/>
  <c r="K20" i="11"/>
  <c r="L31" i="10"/>
  <c r="K30" i="10"/>
  <c r="L31" i="9"/>
  <c r="K30" i="9"/>
  <c r="L33" i="8"/>
  <c r="K32" i="8"/>
  <c r="L34" i="7"/>
  <c r="K33" i="7"/>
  <c r="L34" i="6"/>
  <c r="K33" i="6"/>
  <c r="L34" i="4"/>
  <c r="K33" i="4"/>
  <c r="K34" i="2"/>
  <c r="L35" i="2"/>
  <c r="K19" i="11"/>
  <c r="L20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L19" i="11"/>
  <c r="K18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L18" i="11"/>
  <c r="K17" i="11"/>
  <c r="L28" i="10"/>
  <c r="K27" i="10"/>
  <c r="L28" i="9"/>
  <c r="K27" i="9"/>
  <c r="L30" i="8"/>
  <c r="K29" i="8"/>
  <c r="L31" i="7"/>
  <c r="K30" i="7"/>
  <c r="L31" i="6"/>
  <c r="K30" i="6"/>
  <c r="L31" i="4"/>
  <c r="K30" i="4"/>
  <c r="K31" i="2"/>
  <c r="L32" i="2"/>
  <c r="K16" i="11"/>
  <c r="L17" i="11"/>
  <c r="L27" i="10"/>
  <c r="K26" i="10"/>
  <c r="L27" i="9"/>
  <c r="K26" i="9"/>
  <c r="L29" i="8"/>
  <c r="K28" i="8"/>
  <c r="K29" i="7"/>
  <c r="L30" i="7"/>
  <c r="L30" i="6"/>
  <c r="K29" i="6"/>
  <c r="L30" i="4"/>
  <c r="K29" i="4"/>
  <c r="L31" i="2"/>
  <c r="K30" i="2"/>
  <c r="L16" i="11"/>
  <c r="K15" i="11"/>
  <c r="L26" i="10"/>
  <c r="K25" i="10"/>
  <c r="L26" i="9"/>
  <c r="K25" i="9"/>
  <c r="L28" i="8"/>
  <c r="K27" i="8"/>
  <c r="L29" i="7"/>
  <c r="K28" i="7"/>
  <c r="K28" i="6"/>
  <c r="L29" i="6"/>
  <c r="L29" i="4"/>
  <c r="K28" i="4"/>
  <c r="L30" i="2"/>
  <c r="K29" i="2"/>
  <c r="L15" i="11"/>
  <c r="K14" i="11"/>
  <c r="L25" i="10"/>
  <c r="K24" i="10"/>
  <c r="L25" i="9"/>
  <c r="K24" i="9"/>
  <c r="L27" i="8"/>
  <c r="K26" i="8"/>
  <c r="K27" i="7"/>
  <c r="L28" i="7"/>
  <c r="K27" i="6"/>
  <c r="L28" i="6"/>
  <c r="L28" i="4"/>
  <c r="K27" i="4"/>
  <c r="L29" i="2"/>
  <c r="K28" i="2"/>
  <c r="K13" i="11"/>
  <c r="L14" i="11"/>
  <c r="L24" i="10"/>
  <c r="K23" i="10"/>
  <c r="K23" i="9"/>
  <c r="L24" i="9"/>
  <c r="L26" i="8"/>
  <c r="K25" i="8"/>
  <c r="L27" i="7"/>
  <c r="K26" i="7"/>
  <c r="L27" i="6"/>
  <c r="K26" i="6"/>
  <c r="L27" i="4"/>
  <c r="K26" i="4"/>
  <c r="K27" i="2"/>
  <c r="L28" i="2"/>
  <c r="L13" i="11"/>
  <c r="K12" i="11"/>
  <c r="L23" i="10"/>
  <c r="K22" i="10"/>
  <c r="L23" i="9"/>
  <c r="K22" i="9"/>
  <c r="L25" i="8"/>
  <c r="K24" i="8"/>
  <c r="L26" i="7"/>
  <c r="K25" i="7"/>
  <c r="L26" i="6"/>
  <c r="K25" i="6"/>
  <c r="L26" i="4"/>
  <c r="K25" i="4"/>
  <c r="K26" i="2"/>
  <c r="L27" i="2"/>
  <c r="K11" i="11"/>
  <c r="L12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L11" i="11"/>
  <c r="K10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L10" i="11"/>
  <c r="K9" i="11"/>
  <c r="L9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L19" i="10"/>
  <c r="K18" i="10"/>
  <c r="L19" i="9"/>
  <c r="K18" i="9"/>
  <c r="L21" i="8"/>
  <c r="K20" i="8"/>
  <c r="K21" i="7"/>
  <c r="L22" i="7"/>
  <c r="L22" i="6"/>
  <c r="K21" i="6"/>
  <c r="L22" i="4"/>
  <c r="K21" i="4"/>
  <c r="L23" i="2"/>
  <c r="K22" i="2"/>
  <c r="L18" i="10"/>
  <c r="K17" i="10"/>
  <c r="L18" i="9"/>
  <c r="K17" i="9"/>
  <c r="L20" i="8"/>
  <c r="K19" i="8"/>
  <c r="L21" i="7"/>
  <c r="K20" i="7"/>
  <c r="L21" i="6"/>
  <c r="K20" i="6"/>
  <c r="K20" i="4"/>
  <c r="L21" i="4"/>
  <c r="L22" i="2"/>
  <c r="K21" i="2"/>
  <c r="L17" i="10"/>
  <c r="K16" i="10"/>
  <c r="L17" i="9"/>
  <c r="K16" i="9"/>
  <c r="K18" i="8"/>
  <c r="L19" i="8"/>
  <c r="K19" i="7"/>
  <c r="L20" i="7"/>
  <c r="K19" i="6"/>
  <c r="L20" i="6"/>
  <c r="K19" i="4"/>
  <c r="L20" i="4"/>
  <c r="L21" i="2"/>
  <c r="K20" i="2"/>
  <c r="L16" i="10"/>
  <c r="K15" i="10"/>
  <c r="L16" i="9"/>
  <c r="K15" i="9"/>
  <c r="L18" i="8"/>
  <c r="K17" i="8"/>
  <c r="L19" i="7"/>
  <c r="K18" i="7"/>
  <c r="K18" i="6"/>
  <c r="L19" i="6"/>
  <c r="K18" i="4"/>
  <c r="L19" i="4"/>
  <c r="K19" i="2"/>
  <c r="L20" i="2"/>
  <c r="L15" i="10"/>
  <c r="K14" i="10"/>
  <c r="L15" i="9"/>
  <c r="K14" i="9"/>
  <c r="L17" i="8"/>
  <c r="K16" i="8"/>
  <c r="L18" i="7"/>
  <c r="K17" i="7"/>
  <c r="L18" i="6"/>
  <c r="K17" i="6"/>
  <c r="L18" i="4"/>
  <c r="K17" i="4"/>
  <c r="K18" i="2"/>
  <c r="L19" i="2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L13" i="10"/>
  <c r="K12" i="10"/>
  <c r="L13" i="9"/>
  <c r="K12" i="9"/>
  <c r="L15" i="8"/>
  <c r="K14" i="8"/>
  <c r="L16" i="7"/>
  <c r="K15" i="7"/>
  <c r="K15" i="6"/>
  <c r="L16" i="6"/>
  <c r="L16" i="4"/>
  <c r="K15" i="4"/>
  <c r="K16" i="2"/>
  <c r="L17" i="2"/>
  <c r="K11" i="10"/>
  <c r="L12" i="10"/>
  <c r="K11" i="9"/>
  <c r="L12" i="9"/>
  <c r="L14" i="8"/>
  <c r="K13" i="8"/>
  <c r="L15" i="7"/>
  <c r="K14" i="7"/>
  <c r="L15" i="6"/>
  <c r="K14" i="6"/>
  <c r="L15" i="4"/>
  <c r="K14" i="4"/>
  <c r="K15" i="2"/>
  <c r="L16" i="2"/>
  <c r="L11" i="10"/>
  <c r="K10" i="10"/>
  <c r="L11" i="9"/>
  <c r="K10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L10" i="9"/>
  <c r="K9" i="9"/>
  <c r="L9" i="9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<sst xmlns="http://schemas.openxmlformats.org/spreadsheetml/2006/main" count="397" uniqueCount="61">
  <si>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</si>
  <si>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</si>
  <si>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</si>
  <si>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</si>
  <si>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</si>
  <si>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</si>
  <si>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</si>
  <si>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</si>
  <si>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</si>
  <si>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</si>
  <si>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</si>
  <si>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</si>
  <si>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</si>
  <si>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</si>
  <si>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</si>
  <si>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</si>
  <si>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</si>
  <si>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</si>
  <si>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</si>
  <si>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</si>
  <si>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</si>
  <si>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</si>
  <si>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femenina. Torrejón de Ardoz 2013 (*)</t>
  </si>
  <si>
    <t>Tabla de mortalidad femenina. Torrejón de Ardoz 2012 (*)</t>
  </si>
  <si>
    <t>Tabla de mortalidad femenina. Torrejón de Ardoz 2011 (*)</t>
  </si>
  <si>
    <t>Tabla de mortalidad femenina. Torrejón de Ardoz 2010 (*)</t>
  </si>
  <si>
    <t>Esperanza de vida de Torrejón de Ardoz desde 2010 por edad. Mujeres.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</si>
  <si>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</si>
  <si>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</si>
  <si>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</si>
  <si>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</si>
  <si>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femenina. Torrejón de Ardoz 2017.</t>
  </si>
  <si>
    <t>Tabla de mortalidad femenina. Torrejón de Ardoz 2016.</t>
  </si>
  <si>
    <t>Tabla de mortalidad femenina. Torrejón de Ardoz 2015.</t>
  </si>
  <si>
    <t>Tabla de mortalidad femenina. Torrejón de Ardoz 2014.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</si>
  <si>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</si>
  <si>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</si>
  <si>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</si>
  <si>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</si>
  <si>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</si>
  <si>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</si>
  <si>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</si>
  <si>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</si>
  <si>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</si>
  <si>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</si>
  <si>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</si>
  <si>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</si>
  <si>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</si>
  <si>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</si>
  <si>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</si>
  <si>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</si>
  <si>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</si>
  <si>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</si>
  <si>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</si>
  <si>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femenina. Torrejón de Ardoz 2018.</t>
  </si>
  <si>
    <t>Tabla de mortalidad femenina. Torrejón de Ardoz 2019.</t>
  </si>
  <si>
    <t>Esperanza de vida de las mujeres residentes en Torrejón de Ardoz a distintas edades, desde 2010.</t>
  </si>
  <si>
    <t>Tabla de mortalidad femenina. Torrejón de Ardoz 2020.</t>
  </si>
  <si>
    <t>Fuente: Dirección General de Economía. Comunidad de Madrid</t>
  </si>
  <si>
    <t>Tabla de mortalidad femenina. Torrejón de Ardoz 2021.</t>
  </si>
  <si>
    <t>Tabla de mortalidad femenina. Torrejón de Ardoz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</si>
</sst>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7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1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7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2" fontId="9" fillId="0" borderId="0" xfId="0" applyNumberFormat="1" applyFont="1" applyBorder="1"/>
    <xf numFmtId="3" fontId="12" fillId="0" borderId="0" xfId="0" applyNumberFormat="1" applyFont="1"/>
    <xf numFmtId="0" fontId="2" fillId="0" borderId="0" xfId="0" applyFont="1"/>
    <xf numFmtId="3" fontId="13" fillId="0" borderId="0" xfId="0" applyNumberFormat="1" applyFont="1"/>
    <xf numFmtId="2" fontId="9" fillId="3" borderId="0" xfId="0" applyNumberFormat="1" applyFont="1" applyFill="1" applyBorder="1"/>
    <xf numFmtId="0" fontId="11" fillId="0" borderId="0" xfId="0" applyFont="1" applyAlignment="1">
      <alignment vertical="center"/>
    </xf>
    <xf numFmtId="0" fontId="14" fillId="0" borderId="0" xfId="0" applyFont="1" applyFill="1" applyAlignment="1">
      <alignment horizontal="right" vertical="center" wrapText="1"/>
    </xf>
    <xf numFmtId="3" fontId="15" fillId="0" borderId="0" xfId="0" applyNumberFormat="1" applyFont="1" applyFill="1" applyBorder="1" applyAlignment="1">
      <alignment horizontal="right"/>
    </xf>
    <xf numFmtId="2" fontId="9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16" fillId="0" borderId="0" xfId="0" applyNumberFormat="1" applyFont="1"/>
    <xf numFmtId="0" fontId="4" fillId="2" borderId="3" xfId="0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7" fillId="0" borderId="0" xfId="0" applyNumberFormat="1" applyFont="1" applyFill="1"/>
    <xf numFmtId="2" fontId="7" fillId="3" borderId="0" xfId="0" applyNumberFormat="1" applyFont="1" applyFill="1"/>
    <xf numFmtId="3" fontId="9" fillId="0" borderId="6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23950" cy="352425"/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2"/>
  <sheetViews>
    <sheetView tabSelected="1" workbookViewId="0"/>
  </sheetViews>
  <sheetFormatPr baseColWidth="10" defaultRowHeight="12.5" x14ac:dyDescent="0.25"/>
  <cols>
    <col min="1" max="1" width="10" style="7" customWidth="1"/>
    <col min="2" max="14" width="10.7265625" style="7" customWidth="1"/>
    <col min="15" max="237" width="10.81640625" style="8"/>
    <col min="238" max="238" width="10" style="8" customWidth="1"/>
    <col min="239" max="268" width="10.7265625" style="8" customWidth="1"/>
    <col min="269" max="493" width="10.81640625" style="8"/>
    <col min="494" max="494" width="10" style="8" customWidth="1"/>
    <col min="495" max="524" width="10.7265625" style="8" customWidth="1"/>
    <col min="525" max="749" width="10.81640625" style="8"/>
    <col min="750" max="750" width="10" style="8" customWidth="1"/>
    <col min="751" max="780" width="10.7265625" style="8" customWidth="1"/>
    <col min="781" max="1005" width="10.81640625" style="8"/>
    <col min="1006" max="1006" width="10" style="8" customWidth="1"/>
    <col min="1007" max="1036" width="10.7265625" style="8" customWidth="1"/>
    <col min="1037" max="1261" width="10.81640625" style="8"/>
    <col min="1262" max="1262" width="10" style="8" customWidth="1"/>
    <col min="1263" max="1292" width="10.7265625" style="8" customWidth="1"/>
    <col min="1293" max="1517" width="10.81640625" style="8"/>
    <col min="1518" max="1518" width="10" style="8" customWidth="1"/>
    <col min="1519" max="1548" width="10.7265625" style="8" customWidth="1"/>
    <col min="1549" max="1773" width="10.81640625" style="8"/>
    <col min="1774" max="1774" width="10" style="8" customWidth="1"/>
    <col min="1775" max="1804" width="10.7265625" style="8" customWidth="1"/>
    <col min="1805" max="2029" width="10.81640625" style="8"/>
    <col min="2030" max="2030" width="10" style="8" customWidth="1"/>
    <col min="2031" max="2060" width="10.7265625" style="8" customWidth="1"/>
    <col min="2061" max="2285" width="10.81640625" style="8"/>
    <col min="2286" max="2286" width="10" style="8" customWidth="1"/>
    <col min="2287" max="2316" width="10.7265625" style="8" customWidth="1"/>
    <col min="2317" max="2541" width="10.81640625" style="8"/>
    <col min="2542" max="2542" width="10" style="8" customWidth="1"/>
    <col min="2543" max="2572" width="10.7265625" style="8" customWidth="1"/>
    <col min="2573" max="2797" width="10.81640625" style="8"/>
    <col min="2798" max="2798" width="10" style="8" customWidth="1"/>
    <col min="2799" max="2828" width="10.7265625" style="8" customWidth="1"/>
    <col min="2829" max="3053" width="10.81640625" style="8"/>
    <col min="3054" max="3054" width="10" style="8" customWidth="1"/>
    <col min="3055" max="3084" width="10.7265625" style="8" customWidth="1"/>
    <col min="3085" max="3309" width="10.81640625" style="8"/>
    <col min="3310" max="3310" width="10" style="8" customWidth="1"/>
    <col min="3311" max="3340" width="10.7265625" style="8" customWidth="1"/>
    <col min="3341" max="3565" width="10.81640625" style="8"/>
    <col min="3566" max="3566" width="10" style="8" customWidth="1"/>
    <col min="3567" max="3596" width="10.7265625" style="8" customWidth="1"/>
    <col min="3597" max="3821" width="10.81640625" style="8"/>
    <col min="3822" max="3822" width="10" style="8" customWidth="1"/>
    <col min="3823" max="3852" width="10.7265625" style="8" customWidth="1"/>
    <col min="3853" max="4077" width="10.81640625" style="8"/>
    <col min="4078" max="4078" width="10" style="8" customWidth="1"/>
    <col min="4079" max="4108" width="10.7265625" style="8" customWidth="1"/>
    <col min="4109" max="4333" width="10.81640625" style="8"/>
    <col min="4334" max="4334" width="10" style="8" customWidth="1"/>
    <col min="4335" max="4364" width="10.7265625" style="8" customWidth="1"/>
    <col min="4365" max="4589" width="10.81640625" style="8"/>
    <col min="4590" max="4590" width="10" style="8" customWidth="1"/>
    <col min="4591" max="4620" width="10.7265625" style="8" customWidth="1"/>
    <col min="4621" max="4845" width="10.81640625" style="8"/>
    <col min="4846" max="4846" width="10" style="8" customWidth="1"/>
    <col min="4847" max="4876" width="10.7265625" style="8" customWidth="1"/>
    <col min="4877" max="5101" width="10.81640625" style="8"/>
    <col min="5102" max="5102" width="10" style="8" customWidth="1"/>
    <col min="5103" max="5132" width="10.7265625" style="8" customWidth="1"/>
    <col min="5133" max="5357" width="10.81640625" style="8"/>
    <col min="5358" max="5358" width="10" style="8" customWidth="1"/>
    <col min="5359" max="5388" width="10.7265625" style="8" customWidth="1"/>
    <col min="5389" max="5613" width="10.81640625" style="8"/>
    <col min="5614" max="5614" width="10" style="8" customWidth="1"/>
    <col min="5615" max="5644" width="10.7265625" style="8" customWidth="1"/>
    <col min="5645" max="5869" width="10.81640625" style="8"/>
    <col min="5870" max="5870" width="10" style="8" customWidth="1"/>
    <col min="5871" max="5900" width="10.7265625" style="8" customWidth="1"/>
    <col min="5901" max="6125" width="10.81640625" style="8"/>
    <col min="6126" max="6126" width="10" style="8" customWidth="1"/>
    <col min="6127" max="6156" width="10.7265625" style="8" customWidth="1"/>
    <col min="6157" max="6381" width="10.81640625" style="8"/>
    <col min="6382" max="6382" width="10" style="8" customWidth="1"/>
    <col min="6383" max="6412" width="10.7265625" style="8" customWidth="1"/>
    <col min="6413" max="6637" width="10.81640625" style="8"/>
    <col min="6638" max="6638" width="10" style="8" customWidth="1"/>
    <col min="6639" max="6668" width="10.7265625" style="8" customWidth="1"/>
    <col min="6669" max="6893" width="10.81640625" style="8"/>
    <col min="6894" max="6894" width="10" style="8" customWidth="1"/>
    <col min="6895" max="6924" width="10.7265625" style="8" customWidth="1"/>
    <col min="6925" max="7149" width="10.81640625" style="8"/>
    <col min="7150" max="7150" width="10" style="8" customWidth="1"/>
    <col min="7151" max="7180" width="10.7265625" style="8" customWidth="1"/>
    <col min="7181" max="7405" width="10.81640625" style="8"/>
    <col min="7406" max="7406" width="10" style="8" customWidth="1"/>
    <col min="7407" max="7436" width="10.7265625" style="8" customWidth="1"/>
    <col min="7437" max="7661" width="10.81640625" style="8"/>
    <col min="7662" max="7662" width="10" style="8" customWidth="1"/>
    <col min="7663" max="7692" width="10.7265625" style="8" customWidth="1"/>
    <col min="7693" max="7917" width="10.81640625" style="8"/>
    <col min="7918" max="7918" width="10" style="8" customWidth="1"/>
    <col min="7919" max="7948" width="10.7265625" style="8" customWidth="1"/>
    <col min="7949" max="8173" width="10.81640625" style="8"/>
    <col min="8174" max="8174" width="10" style="8" customWidth="1"/>
    <col min="8175" max="8204" width="10.7265625" style="8" customWidth="1"/>
    <col min="8205" max="8429" width="10.81640625" style="8"/>
    <col min="8430" max="8430" width="10" style="8" customWidth="1"/>
    <col min="8431" max="8460" width="10.7265625" style="8" customWidth="1"/>
    <col min="8461" max="8685" width="10.81640625" style="8"/>
    <col min="8686" max="8686" width="10" style="8" customWidth="1"/>
    <col min="8687" max="8716" width="10.7265625" style="8" customWidth="1"/>
    <col min="8717" max="8941" width="10.81640625" style="8"/>
    <col min="8942" max="8942" width="10" style="8" customWidth="1"/>
    <col min="8943" max="8972" width="10.7265625" style="8" customWidth="1"/>
    <col min="8973" max="9197" width="10.81640625" style="8"/>
    <col min="9198" max="9198" width="10" style="8" customWidth="1"/>
    <col min="9199" max="9228" width="10.7265625" style="8" customWidth="1"/>
    <col min="9229" max="9453" width="10.81640625" style="8"/>
    <col min="9454" max="9454" width="10" style="8" customWidth="1"/>
    <col min="9455" max="9484" width="10.7265625" style="8" customWidth="1"/>
    <col min="9485" max="9709" width="10.81640625" style="8"/>
    <col min="9710" max="9710" width="10" style="8" customWidth="1"/>
    <col min="9711" max="9740" width="10.7265625" style="8" customWidth="1"/>
    <col min="9741" max="9965" width="10.81640625" style="8"/>
    <col min="9966" max="9966" width="10" style="8" customWidth="1"/>
    <col min="9967" max="9996" width="10.7265625" style="8" customWidth="1"/>
    <col min="9997" max="10221" width="10.81640625" style="8"/>
    <col min="10222" max="10222" width="10" style="8" customWidth="1"/>
    <col min="10223" max="10252" width="10.7265625" style="8" customWidth="1"/>
    <col min="10253" max="10477" width="10.81640625" style="8"/>
    <col min="10478" max="10478" width="10" style="8" customWidth="1"/>
    <col min="10479" max="10508" width="10.7265625" style="8" customWidth="1"/>
    <col min="10509" max="10733" width="10.81640625" style="8"/>
    <col min="10734" max="10734" width="10" style="8" customWidth="1"/>
    <col min="10735" max="10764" width="10.7265625" style="8" customWidth="1"/>
    <col min="10765" max="10989" width="10.81640625" style="8"/>
    <col min="10990" max="10990" width="10" style="8" customWidth="1"/>
    <col min="10991" max="11020" width="10.7265625" style="8" customWidth="1"/>
    <col min="11021" max="11245" width="10.81640625" style="8"/>
    <col min="11246" max="11246" width="10" style="8" customWidth="1"/>
    <col min="11247" max="11276" width="10.7265625" style="8" customWidth="1"/>
    <col min="11277" max="11501" width="10.81640625" style="8"/>
    <col min="11502" max="11502" width="10" style="8" customWidth="1"/>
    <col min="11503" max="11532" width="10.7265625" style="8" customWidth="1"/>
    <col min="11533" max="11757" width="10.81640625" style="8"/>
    <col min="11758" max="11758" width="10" style="8" customWidth="1"/>
    <col min="11759" max="11788" width="10.7265625" style="8" customWidth="1"/>
    <col min="11789" max="12013" width="10.81640625" style="8"/>
    <col min="12014" max="12014" width="10" style="8" customWidth="1"/>
    <col min="12015" max="12044" width="10.7265625" style="8" customWidth="1"/>
    <col min="12045" max="12269" width="10.81640625" style="8"/>
    <col min="12270" max="12270" width="10" style="8" customWidth="1"/>
    <col min="12271" max="12300" width="10.7265625" style="8" customWidth="1"/>
    <col min="12301" max="12525" width="10.81640625" style="8"/>
    <col min="12526" max="12526" width="10" style="8" customWidth="1"/>
    <col min="12527" max="12556" width="10.7265625" style="8" customWidth="1"/>
    <col min="12557" max="12781" width="10.81640625" style="8"/>
    <col min="12782" max="12782" width="10" style="8" customWidth="1"/>
    <col min="12783" max="12812" width="10.7265625" style="8" customWidth="1"/>
    <col min="12813" max="13037" width="10.81640625" style="8"/>
    <col min="13038" max="13038" width="10" style="8" customWidth="1"/>
    <col min="13039" max="13068" width="10.7265625" style="8" customWidth="1"/>
    <col min="13069" max="13293" width="10.81640625" style="8"/>
    <col min="13294" max="13294" width="10" style="8" customWidth="1"/>
    <col min="13295" max="13324" width="10.7265625" style="8" customWidth="1"/>
    <col min="13325" max="13549" width="10.81640625" style="8"/>
    <col min="13550" max="13550" width="10" style="8" customWidth="1"/>
    <col min="13551" max="13580" width="10.7265625" style="8" customWidth="1"/>
    <col min="13581" max="13805" width="10.81640625" style="8"/>
    <col min="13806" max="13806" width="10" style="8" customWidth="1"/>
    <col min="13807" max="13836" width="10.7265625" style="8" customWidth="1"/>
    <col min="13837" max="14061" width="10.81640625" style="8"/>
    <col min="14062" max="14062" width="10" style="8" customWidth="1"/>
    <col min="14063" max="14092" width="10.7265625" style="8" customWidth="1"/>
    <col min="14093" max="14317" width="10.81640625" style="8"/>
    <col min="14318" max="14318" width="10" style="8" customWidth="1"/>
    <col min="14319" max="14348" width="10.7265625" style="8" customWidth="1"/>
    <col min="14349" max="14573" width="10.81640625" style="8"/>
    <col min="14574" max="14574" width="10" style="8" customWidth="1"/>
    <col min="14575" max="14604" width="10.7265625" style="8" customWidth="1"/>
    <col min="14605" max="14829" width="10.81640625" style="8"/>
    <col min="14830" max="14830" width="10" style="8" customWidth="1"/>
    <col min="14831" max="14860" width="10.7265625" style="8" customWidth="1"/>
    <col min="14861" max="15085" width="10.81640625" style="8"/>
    <col min="15086" max="15086" width="10" style="8" customWidth="1"/>
    <col min="15087" max="15116" width="10.7265625" style="8" customWidth="1"/>
    <col min="15117" max="15341" width="10.81640625" style="8"/>
    <col min="15342" max="15342" width="10" style="8" customWidth="1"/>
    <col min="15343" max="15372" width="10.7265625" style="8" customWidth="1"/>
    <col min="15373" max="15597" width="10.81640625" style="8"/>
    <col min="15598" max="15598" width="10" style="8" customWidth="1"/>
    <col min="15599" max="15628" width="10.7265625" style="8" customWidth="1"/>
    <col min="15629" max="15853" width="10.81640625" style="8"/>
    <col min="15854" max="15854" width="10" style="8" customWidth="1"/>
    <col min="15855" max="15884" width="10.7265625" style="8" customWidth="1"/>
    <col min="15885" max="16109" width="10.81640625" style="8"/>
    <col min="16110" max="16110" width="10" style="8" customWidth="1"/>
    <col min="16111" max="16140" width="10.7265625" style="8" customWidth="1"/>
    <col min="16141" max="16384" width="10.81640625" style="8"/>
  </cols>
  <sheetData>
    <row r="4" spans="1:15" s="48" customFormat="1" ht="15.5" x14ac:dyDescent="0.35">
      <c r="A4" s="2" t="s">
        <v>56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5" x14ac:dyDescent="0.25">
      <c r="A5" s="11"/>
    </row>
    <row r="6" spans="1:15" s="38" customFormat="1" x14ac:dyDescent="0.25">
      <c r="A6" s="45" t="s">
        <v>21</v>
      </c>
      <c r="B6" s="45">
        <v>2022</v>
      </c>
      <c r="C6" s="45">
        <v>2021</v>
      </c>
      <c r="D6" s="45">
        <v>2020</v>
      </c>
      <c r="E6" s="45">
        <v>2019</v>
      </c>
      <c r="F6" s="45">
        <v>2018</v>
      </c>
      <c r="G6" s="45">
        <v>2017</v>
      </c>
      <c r="H6" s="45">
        <v>2016</v>
      </c>
      <c r="I6" s="45">
        <v>2015</v>
      </c>
      <c r="J6" s="45">
        <v>2014</v>
      </c>
      <c r="K6" s="45">
        <v>2013</v>
      </c>
      <c r="L6" s="45">
        <v>2012</v>
      </c>
      <c r="M6" s="45">
        <v>2011</v>
      </c>
      <c r="N6" s="45">
        <v>2010</v>
      </c>
    </row>
    <row r="7" spans="1:15" x14ac:dyDescent="0.25">
      <c r="A7" s="11"/>
      <c r="B7" s="11"/>
      <c r="C7" s="11"/>
      <c r="D7" s="11"/>
      <c r="E7" s="11"/>
      <c r="F7" s="11"/>
      <c r="G7" s="11"/>
      <c r="H7" s="11"/>
      <c r="I7" s="11"/>
      <c r="J7" s="66"/>
      <c r="K7" s="66"/>
      <c r="L7" s="66"/>
      <c r="M7" s="66"/>
      <c r="N7" s="66"/>
    </row>
    <row r="8" spans="1:15" x14ac:dyDescent="0.25">
      <c r="A8" s="14">
        <v>0</v>
      </c>
      <c r="B8" s="67">
        <v>86.276539920017072</v>
      </c>
      <c r="C8" s="67">
        <v>86.906795702593371</v>
      </c>
      <c r="D8" s="67">
        <v>84.405159067617319</v>
      </c>
      <c r="E8" s="67">
        <v>87.049517168883582</v>
      </c>
      <c r="F8" s="67">
        <v>86.815875721184412</v>
      </c>
      <c r="G8" s="67">
        <v>86.01675504536918</v>
      </c>
      <c r="H8" s="67">
        <v>88.567083040197971</v>
      </c>
      <c r="I8" s="67">
        <v>86.947848639167191</v>
      </c>
      <c r="J8" s="67">
        <v>87.547696194415963</v>
      </c>
      <c r="K8" s="67">
        <v>87.170890694807923</v>
      </c>
      <c r="L8" s="67">
        <v>87.354150989636821</v>
      </c>
      <c r="M8" s="67">
        <v>87.141906407004356</v>
      </c>
      <c r="N8" s="67">
        <v>85.776963675197734</v>
      </c>
    </row>
    <row r="9" spans="1:15" x14ac:dyDescent="0.25">
      <c r="A9" s="14">
        <v>10</v>
      </c>
      <c r="B9" s="54">
        <v>76.747419821106931</v>
      </c>
      <c r="C9" s="54">
        <v>76.906795702593371</v>
      </c>
      <c r="D9" s="54">
        <v>74.56030318566981</v>
      </c>
      <c r="E9" s="54">
        <v>77.189791913079503</v>
      </c>
      <c r="F9" s="54">
        <v>77.073920192697656</v>
      </c>
      <c r="G9" s="54">
        <v>76.356793715683963</v>
      </c>
      <c r="H9" s="54">
        <v>78.690263962367908</v>
      </c>
      <c r="I9" s="54">
        <v>77.068040590453037</v>
      </c>
      <c r="J9" s="54">
        <v>77.658207189500033</v>
      </c>
      <c r="K9" s="54">
        <v>77.509702705819421</v>
      </c>
      <c r="L9" s="54">
        <v>78.283072390595535</v>
      </c>
      <c r="M9" s="54">
        <v>77.372030992414707</v>
      </c>
      <c r="N9" s="54">
        <v>76.232688464855258</v>
      </c>
    </row>
    <row r="10" spans="1:15" x14ac:dyDescent="0.25">
      <c r="A10" s="14">
        <v>20</v>
      </c>
      <c r="B10" s="67">
        <v>66.844257507348658</v>
      </c>
      <c r="C10" s="67">
        <v>67.006085167214138</v>
      </c>
      <c r="D10" s="67">
        <v>64.560303185669781</v>
      </c>
      <c r="E10" s="67">
        <v>67.189791913079489</v>
      </c>
      <c r="F10" s="67">
        <v>67.073920192697628</v>
      </c>
      <c r="G10" s="67">
        <v>66.356793715683921</v>
      </c>
      <c r="H10" s="67">
        <v>68.804398953708656</v>
      </c>
      <c r="I10" s="67">
        <v>67.187158679008334</v>
      </c>
      <c r="J10" s="67">
        <v>67.658207189500075</v>
      </c>
      <c r="K10" s="67">
        <v>67.509702705819464</v>
      </c>
      <c r="L10" s="67">
        <v>68.283072390595578</v>
      </c>
      <c r="M10" s="67">
        <v>67.481325728312328</v>
      </c>
      <c r="N10" s="67">
        <v>66.345764739420972</v>
      </c>
    </row>
    <row r="11" spans="1:15" x14ac:dyDescent="0.25">
      <c r="A11" s="14">
        <v>30</v>
      </c>
      <c r="B11" s="54">
        <v>56.943374762547947</v>
      </c>
      <c r="C11" s="54">
        <v>57.087922301633029</v>
      </c>
      <c r="D11" s="54">
        <v>54.916428987683943</v>
      </c>
      <c r="E11" s="54">
        <v>57.301406627578345</v>
      </c>
      <c r="F11" s="54">
        <v>57.184966341505827</v>
      </c>
      <c r="G11" s="54">
        <v>56.444515817457692</v>
      </c>
      <c r="H11" s="54">
        <v>58.804398953708628</v>
      </c>
      <c r="I11" s="54">
        <v>57.291003084908326</v>
      </c>
      <c r="J11" s="54">
        <v>57.861105433926198</v>
      </c>
      <c r="K11" s="54">
        <v>57.652821339094864</v>
      </c>
      <c r="L11" s="54">
        <v>58.368538185306157</v>
      </c>
      <c r="M11" s="54">
        <v>57.481325728312306</v>
      </c>
      <c r="N11" s="54">
        <v>56.413801884348814</v>
      </c>
    </row>
    <row r="12" spans="1:15" x14ac:dyDescent="0.25">
      <c r="A12" s="14">
        <v>40</v>
      </c>
      <c r="B12" s="67">
        <v>47.041552752643881</v>
      </c>
      <c r="C12" s="67">
        <v>47.24477342013067</v>
      </c>
      <c r="D12" s="67">
        <v>44.978526027765675</v>
      </c>
      <c r="E12" s="67">
        <v>47.409104534180656</v>
      </c>
      <c r="F12" s="67">
        <v>47.260263307858025</v>
      </c>
      <c r="G12" s="67">
        <v>46.501977945919201</v>
      </c>
      <c r="H12" s="67">
        <v>48.938781257017453</v>
      </c>
      <c r="I12" s="67">
        <v>47.416940123960451</v>
      </c>
      <c r="J12" s="67">
        <v>47.990271561142237</v>
      </c>
      <c r="K12" s="67">
        <v>47.779305035699736</v>
      </c>
      <c r="L12" s="67">
        <v>48.488239085362025</v>
      </c>
      <c r="M12" s="67">
        <v>47.686350726796022</v>
      </c>
      <c r="N12" s="67">
        <v>46.453100750271865</v>
      </c>
    </row>
    <row r="13" spans="1:15" x14ac:dyDescent="0.25">
      <c r="A13" s="14">
        <v>50</v>
      </c>
      <c r="B13" s="54">
        <v>37.260593582857588</v>
      </c>
      <c r="C13" s="54">
        <v>37.474790475941994</v>
      </c>
      <c r="D13" s="54">
        <v>35.174634871495755</v>
      </c>
      <c r="E13" s="54">
        <v>37.801123906135089</v>
      </c>
      <c r="F13" s="54">
        <v>37.699616912161275</v>
      </c>
      <c r="G13" s="54">
        <v>36.802758768945232</v>
      </c>
      <c r="H13" s="54">
        <v>39.174938865783062</v>
      </c>
      <c r="I13" s="54">
        <v>37.733423702386965</v>
      </c>
      <c r="J13" s="54">
        <v>38.285589430781741</v>
      </c>
      <c r="K13" s="54">
        <v>37.865495820800881</v>
      </c>
      <c r="L13" s="54">
        <v>38.76671564746178</v>
      </c>
      <c r="M13" s="54">
        <v>37.966658516777052</v>
      </c>
      <c r="N13" s="54">
        <v>36.737774831390993</v>
      </c>
      <c r="O13" s="54"/>
    </row>
    <row r="14" spans="1:15" x14ac:dyDescent="0.25">
      <c r="A14" s="14">
        <v>60</v>
      </c>
      <c r="B14" s="67">
        <v>27.857521155218183</v>
      </c>
      <c r="C14" s="67">
        <v>28.295048763351751</v>
      </c>
      <c r="D14" s="67">
        <v>25.679044417875776</v>
      </c>
      <c r="E14" s="67">
        <v>28.29582367183178</v>
      </c>
      <c r="F14" s="67">
        <v>28.329886665168225</v>
      </c>
      <c r="G14" s="67">
        <v>27.745319221838784</v>
      </c>
      <c r="H14" s="67">
        <v>29.685072143868773</v>
      </c>
      <c r="I14" s="67">
        <v>28.110010080680876</v>
      </c>
      <c r="J14" s="67">
        <v>28.969729414103131</v>
      </c>
      <c r="K14" s="67">
        <v>28.630415380627067</v>
      </c>
      <c r="L14" s="67">
        <v>29.158721193205093</v>
      </c>
      <c r="M14" s="67">
        <v>28.715938325673413</v>
      </c>
      <c r="N14" s="67">
        <v>27.246029879055779</v>
      </c>
    </row>
    <row r="15" spans="1:15" x14ac:dyDescent="0.25">
      <c r="A15" s="14">
        <v>70</v>
      </c>
      <c r="B15" s="54">
        <v>19.107846481495454</v>
      </c>
      <c r="C15" s="54">
        <v>19.235157936924558</v>
      </c>
      <c r="D15" s="54">
        <v>16.984581901270221</v>
      </c>
      <c r="E15" s="54">
        <v>19.44680892747817</v>
      </c>
      <c r="F15" s="54">
        <v>19.323684734115293</v>
      </c>
      <c r="G15" s="54">
        <v>18.542914762183845</v>
      </c>
      <c r="H15" s="54">
        <v>20.526501819937128</v>
      </c>
      <c r="I15" s="54">
        <v>18.900899163810582</v>
      </c>
      <c r="J15" s="54">
        <v>19.890101070738449</v>
      </c>
      <c r="K15" s="54">
        <v>19.814494625913525</v>
      </c>
      <c r="L15" s="54">
        <v>20.014849464876356</v>
      </c>
      <c r="M15" s="54">
        <v>19.65680831775278</v>
      </c>
      <c r="N15" s="54">
        <v>18.017481924905095</v>
      </c>
    </row>
    <row r="16" spans="1:15" x14ac:dyDescent="0.25">
      <c r="A16" s="14">
        <v>80</v>
      </c>
      <c r="B16" s="67">
        <v>11.275460389044493</v>
      </c>
      <c r="C16" s="67">
        <v>11.351379071686374</v>
      </c>
      <c r="D16" s="67">
        <v>9.1869386764725469</v>
      </c>
      <c r="E16" s="67">
        <v>11.049871087714596</v>
      </c>
      <c r="F16" s="67">
        <v>11.226038012527633</v>
      </c>
      <c r="G16" s="67">
        <v>10.328234056990446</v>
      </c>
      <c r="H16" s="67">
        <v>12.258309212621278</v>
      </c>
      <c r="I16" s="67">
        <v>10.376516656523638</v>
      </c>
      <c r="J16" s="67">
        <v>11.771971726533273</v>
      </c>
      <c r="K16" s="67">
        <v>11.46644131714223</v>
      </c>
      <c r="L16" s="67">
        <v>11.699709171188688</v>
      </c>
      <c r="M16" s="67">
        <v>11.191413040676265</v>
      </c>
      <c r="N16" s="67">
        <v>10.125589383580913</v>
      </c>
    </row>
    <row r="17" spans="1:14" x14ac:dyDescent="0.25">
      <c r="A17" s="14">
        <v>90</v>
      </c>
      <c r="B17" s="54">
        <v>5.161260682754949</v>
      </c>
      <c r="C17" s="54">
        <v>5.509933260797574</v>
      </c>
      <c r="D17" s="54">
        <v>4.0354914712652112</v>
      </c>
      <c r="E17" s="54">
        <v>4.9291538090101934</v>
      </c>
      <c r="F17" s="54">
        <v>5.3216208429356797</v>
      </c>
      <c r="G17" s="54">
        <v>4.8226804006789061</v>
      </c>
      <c r="H17" s="54">
        <v>6.4997474138610913</v>
      </c>
      <c r="I17" s="54">
        <v>5.1042391859659579</v>
      </c>
      <c r="J17" s="54">
        <v>5.9620871567505507</v>
      </c>
      <c r="K17" s="54">
        <v>5.4383350699849311</v>
      </c>
      <c r="L17" s="54">
        <v>5.7828096761318548</v>
      </c>
      <c r="M17" s="54">
        <v>5.6325491003236978</v>
      </c>
      <c r="N17" s="54">
        <v>4.4510607306525669</v>
      </c>
    </row>
    <row r="18" spans="1:14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68"/>
      <c r="K18" s="68"/>
      <c r="L18" s="68"/>
      <c r="M18" s="68"/>
      <c r="N18" s="68"/>
    </row>
    <row r="19" spans="1:14" x14ac:dyDescent="0.25">
      <c r="A19" s="11"/>
    </row>
    <row r="20" spans="1:14" ht="14.5" x14ac:dyDescent="0.25">
      <c r="A20" s="5"/>
    </row>
    <row r="21" spans="1:14" x14ac:dyDescent="0.25">
      <c r="A21" s="11"/>
    </row>
    <row r="22" spans="1:14" s="29" customFormat="1" ht="10" x14ac:dyDescent="0.2">
      <c r="A22" s="4" t="s">
        <v>58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33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58" t="s">
        <v>3</v>
      </c>
      <c r="F6" s="58" t="s">
        <v>4</v>
      </c>
      <c r="G6" s="58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8" t="s">
        <v>10</v>
      </c>
    </row>
    <row r="7" spans="1:13" s="38" customFormat="1" x14ac:dyDescent="0.25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2">
        <v>1</v>
      </c>
      <c r="C9" s="49">
        <v>754</v>
      </c>
      <c r="D9" s="55">
        <v>687</v>
      </c>
      <c r="E9" s="16">
        <v>0.39729999999999999</v>
      </c>
      <c r="F9" s="17">
        <f>B9/((C9+D9)/2)</f>
        <v>1.3879250520471894E-3</v>
      </c>
      <c r="G9" s="17">
        <f t="shared" ref="G9:G72" si="0">F9/((1+(1-E9)*F9))</f>
        <v>1.3867650197399066E-3</v>
      </c>
      <c r="H9" s="11">
        <v>100000</v>
      </c>
      <c r="I9" s="11">
        <f>H9*G9</f>
        <v>138.67650197399067</v>
      </c>
      <c r="J9" s="11">
        <f t="shared" ref="J9:J72" si="1">H10+I9*E9</f>
        <v>99916.419672260265</v>
      </c>
      <c r="K9" s="11">
        <f t="shared" ref="K9:K72" si="2">K10+J9</f>
        <v>8694784.8639167193</v>
      </c>
      <c r="L9" s="18">
        <f>K9/H9</f>
        <v>86.947848639167191</v>
      </c>
    </row>
    <row r="10" spans="1:13" x14ac:dyDescent="0.25">
      <c r="A10" s="14">
        <v>1</v>
      </c>
      <c r="B10" s="52">
        <v>0</v>
      </c>
      <c r="C10" s="49">
        <v>783</v>
      </c>
      <c r="D10" s="55">
        <v>779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99861.323498026002</v>
      </c>
      <c r="I10" s="11">
        <f t="shared" ref="I10:I73" si="4">H10*G10</f>
        <v>0</v>
      </c>
      <c r="J10" s="11">
        <f t="shared" si="1"/>
        <v>99861.323498026002</v>
      </c>
      <c r="K10" s="11">
        <f t="shared" si="2"/>
        <v>8594868.4442444593</v>
      </c>
      <c r="L10" s="19">
        <f t="shared" ref="L10:L73" si="5">K10/H10</f>
        <v>86.068040590452995</v>
      </c>
    </row>
    <row r="11" spans="1:13" x14ac:dyDescent="0.25">
      <c r="A11" s="14">
        <v>2</v>
      </c>
      <c r="B11" s="52">
        <v>0</v>
      </c>
      <c r="C11" s="49">
        <v>786</v>
      </c>
      <c r="D11" s="55">
        <v>756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99861.323498026002</v>
      </c>
      <c r="I11" s="11">
        <f t="shared" si="4"/>
        <v>0</v>
      </c>
      <c r="J11" s="11">
        <f t="shared" si="1"/>
        <v>99861.323498026002</v>
      </c>
      <c r="K11" s="11">
        <f t="shared" si="2"/>
        <v>8495007.1207464337</v>
      </c>
      <c r="L11" s="19">
        <f t="shared" si="5"/>
        <v>85.068040590452995</v>
      </c>
    </row>
    <row r="12" spans="1:13" x14ac:dyDescent="0.25">
      <c r="A12" s="14">
        <v>3</v>
      </c>
      <c r="B12" s="52">
        <v>0</v>
      </c>
      <c r="C12" s="49">
        <v>772</v>
      </c>
      <c r="D12" s="55">
        <v>800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99861.323498026002</v>
      </c>
      <c r="I12" s="11">
        <f t="shared" si="4"/>
        <v>0</v>
      </c>
      <c r="J12" s="11">
        <f t="shared" si="1"/>
        <v>99861.323498026002</v>
      </c>
      <c r="K12" s="11">
        <f t="shared" si="2"/>
        <v>8395145.7972484082</v>
      </c>
      <c r="L12" s="19">
        <f t="shared" si="5"/>
        <v>84.068040590453009</v>
      </c>
    </row>
    <row r="13" spans="1:13" x14ac:dyDescent="0.25">
      <c r="A13" s="14">
        <v>4</v>
      </c>
      <c r="B13" s="52">
        <v>0</v>
      </c>
      <c r="C13" s="49">
        <v>844</v>
      </c>
      <c r="D13" s="55">
        <v>750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99861.323498026002</v>
      </c>
      <c r="I13" s="11">
        <f t="shared" si="4"/>
        <v>0</v>
      </c>
      <c r="J13" s="11">
        <f t="shared" si="1"/>
        <v>99861.323498026002</v>
      </c>
      <c r="K13" s="11">
        <f t="shared" si="2"/>
        <v>8295284.4737503827</v>
      </c>
      <c r="L13" s="19">
        <f t="shared" si="5"/>
        <v>83.068040590453009</v>
      </c>
    </row>
    <row r="14" spans="1:13" x14ac:dyDescent="0.25">
      <c r="A14" s="14">
        <v>5</v>
      </c>
      <c r="B14" s="52">
        <v>0</v>
      </c>
      <c r="C14" s="49">
        <v>771</v>
      </c>
      <c r="D14" s="55">
        <v>815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99861.323498026002</v>
      </c>
      <c r="I14" s="11">
        <f t="shared" si="4"/>
        <v>0</v>
      </c>
      <c r="J14" s="11">
        <f t="shared" si="1"/>
        <v>99861.323498026002</v>
      </c>
      <c r="K14" s="11">
        <f t="shared" si="2"/>
        <v>8195423.1502523571</v>
      </c>
      <c r="L14" s="19">
        <f t="shared" si="5"/>
        <v>82.068040590453009</v>
      </c>
    </row>
    <row r="15" spans="1:13" x14ac:dyDescent="0.25">
      <c r="A15" s="14">
        <v>6</v>
      </c>
      <c r="B15" s="52">
        <v>0</v>
      </c>
      <c r="C15" s="49">
        <v>809</v>
      </c>
      <c r="D15" s="55">
        <v>752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99861.323498026002</v>
      </c>
      <c r="I15" s="11">
        <f t="shared" si="4"/>
        <v>0</v>
      </c>
      <c r="J15" s="11">
        <f t="shared" si="1"/>
        <v>99861.323498026002</v>
      </c>
      <c r="K15" s="11">
        <f t="shared" si="2"/>
        <v>8095561.8267543316</v>
      </c>
      <c r="L15" s="19">
        <f t="shared" si="5"/>
        <v>81.068040590453023</v>
      </c>
    </row>
    <row r="16" spans="1:13" x14ac:dyDescent="0.25">
      <c r="A16" s="14">
        <v>7</v>
      </c>
      <c r="B16" s="52">
        <v>0</v>
      </c>
      <c r="C16" s="49">
        <v>783</v>
      </c>
      <c r="D16" s="55">
        <v>790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99861.323498026002</v>
      </c>
      <c r="I16" s="11">
        <f t="shared" si="4"/>
        <v>0</v>
      </c>
      <c r="J16" s="11">
        <f t="shared" si="1"/>
        <v>99861.323498026002</v>
      </c>
      <c r="K16" s="11">
        <f t="shared" si="2"/>
        <v>7995700.5032563061</v>
      </c>
      <c r="L16" s="19">
        <f t="shared" si="5"/>
        <v>80.068040590453023</v>
      </c>
    </row>
    <row r="17" spans="1:12" x14ac:dyDescent="0.25">
      <c r="A17" s="14">
        <v>8</v>
      </c>
      <c r="B17" s="52">
        <v>0</v>
      </c>
      <c r="C17" s="49">
        <v>752</v>
      </c>
      <c r="D17" s="55">
        <v>772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99861.323498026002</v>
      </c>
      <c r="I17" s="11">
        <f t="shared" si="4"/>
        <v>0</v>
      </c>
      <c r="J17" s="11">
        <f t="shared" si="1"/>
        <v>99861.323498026002</v>
      </c>
      <c r="K17" s="11">
        <f t="shared" si="2"/>
        <v>7895839.1797582805</v>
      </c>
      <c r="L17" s="19">
        <f t="shared" si="5"/>
        <v>79.068040590453023</v>
      </c>
    </row>
    <row r="18" spans="1:12" x14ac:dyDescent="0.25">
      <c r="A18" s="14">
        <v>9</v>
      </c>
      <c r="B18" s="52">
        <v>0</v>
      </c>
      <c r="C18" s="49">
        <v>668</v>
      </c>
      <c r="D18" s="55">
        <v>739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99861.323498026002</v>
      </c>
      <c r="I18" s="11">
        <f t="shared" si="4"/>
        <v>0</v>
      </c>
      <c r="J18" s="11">
        <f t="shared" si="1"/>
        <v>99861.323498026002</v>
      </c>
      <c r="K18" s="11">
        <f t="shared" si="2"/>
        <v>7795977.856260255</v>
      </c>
      <c r="L18" s="19">
        <f t="shared" si="5"/>
        <v>78.068040590453037</v>
      </c>
    </row>
    <row r="19" spans="1:12" x14ac:dyDescent="0.25">
      <c r="A19" s="14">
        <v>10</v>
      </c>
      <c r="B19" s="52">
        <v>0</v>
      </c>
      <c r="C19" s="49">
        <v>715</v>
      </c>
      <c r="D19" s="55">
        <v>651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99861.323498026002</v>
      </c>
      <c r="I19" s="11">
        <f t="shared" si="4"/>
        <v>0</v>
      </c>
      <c r="J19" s="11">
        <f t="shared" si="1"/>
        <v>99861.323498026002</v>
      </c>
      <c r="K19" s="11">
        <f t="shared" si="2"/>
        <v>7696116.5327622294</v>
      </c>
      <c r="L19" s="19">
        <f t="shared" si="5"/>
        <v>77.068040590453037</v>
      </c>
    </row>
    <row r="20" spans="1:12" x14ac:dyDescent="0.25">
      <c r="A20" s="14">
        <v>11</v>
      </c>
      <c r="B20" s="52">
        <v>0</v>
      </c>
      <c r="C20" s="49">
        <v>658</v>
      </c>
      <c r="D20" s="55">
        <v>704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99861.323498026002</v>
      </c>
      <c r="I20" s="11">
        <f t="shared" si="4"/>
        <v>0</v>
      </c>
      <c r="J20" s="11">
        <f t="shared" si="1"/>
        <v>99861.323498026002</v>
      </c>
      <c r="K20" s="11">
        <f t="shared" si="2"/>
        <v>7596255.2092642039</v>
      </c>
      <c r="L20" s="19">
        <f t="shared" si="5"/>
        <v>76.068040590453037</v>
      </c>
    </row>
    <row r="21" spans="1:12" x14ac:dyDescent="0.25">
      <c r="A21" s="14">
        <v>12</v>
      </c>
      <c r="B21" s="52">
        <v>0</v>
      </c>
      <c r="C21" s="49">
        <v>612</v>
      </c>
      <c r="D21" s="55">
        <v>658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99861.323498026002</v>
      </c>
      <c r="I21" s="11">
        <f t="shared" si="4"/>
        <v>0</v>
      </c>
      <c r="J21" s="11">
        <f t="shared" si="1"/>
        <v>99861.323498026002</v>
      </c>
      <c r="K21" s="11">
        <f t="shared" si="2"/>
        <v>7496393.8857661784</v>
      </c>
      <c r="L21" s="19">
        <f t="shared" si="5"/>
        <v>75.068040590453052</v>
      </c>
    </row>
    <row r="22" spans="1:12" x14ac:dyDescent="0.25">
      <c r="A22" s="14">
        <v>13</v>
      </c>
      <c r="B22" s="52">
        <v>0</v>
      </c>
      <c r="C22" s="49">
        <v>640</v>
      </c>
      <c r="D22" s="55">
        <v>599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99861.323498026002</v>
      </c>
      <c r="I22" s="11">
        <f t="shared" si="4"/>
        <v>0</v>
      </c>
      <c r="J22" s="11">
        <f t="shared" si="1"/>
        <v>99861.323498026002</v>
      </c>
      <c r="K22" s="11">
        <f t="shared" si="2"/>
        <v>7396532.5622681528</v>
      </c>
      <c r="L22" s="19">
        <f t="shared" si="5"/>
        <v>74.068040590453052</v>
      </c>
    </row>
    <row r="23" spans="1:12" x14ac:dyDescent="0.25">
      <c r="A23" s="14">
        <v>14</v>
      </c>
      <c r="B23" s="52">
        <v>1</v>
      </c>
      <c r="C23" s="49">
        <v>595</v>
      </c>
      <c r="D23" s="55">
        <v>618</v>
      </c>
      <c r="E23" s="16">
        <v>0.93420000000000003</v>
      </c>
      <c r="F23" s="17">
        <f t="shared" si="3"/>
        <v>1.6488046166529267E-3</v>
      </c>
      <c r="G23" s="17">
        <f t="shared" si="0"/>
        <v>1.6486257550293803E-3</v>
      </c>
      <c r="H23" s="11">
        <f t="shared" si="6"/>
        <v>99861.323498026002</v>
      </c>
      <c r="I23" s="11">
        <f t="shared" si="4"/>
        <v>164.63394985016632</v>
      </c>
      <c r="J23" s="11">
        <f t="shared" si="1"/>
        <v>99850.490584125859</v>
      </c>
      <c r="K23" s="11">
        <f t="shared" si="2"/>
        <v>7296671.2387701264</v>
      </c>
      <c r="L23" s="19">
        <f t="shared" si="5"/>
        <v>73.068040590453052</v>
      </c>
    </row>
    <row r="24" spans="1:12" x14ac:dyDescent="0.25">
      <c r="A24" s="14">
        <v>15</v>
      </c>
      <c r="B24" s="52">
        <v>0</v>
      </c>
      <c r="C24" s="49">
        <v>569</v>
      </c>
      <c r="D24" s="55">
        <v>601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99696.68954817584</v>
      </c>
      <c r="I24" s="11">
        <f t="shared" si="4"/>
        <v>0</v>
      </c>
      <c r="J24" s="11">
        <f t="shared" si="1"/>
        <v>99696.68954817584</v>
      </c>
      <c r="K24" s="11">
        <f t="shared" si="2"/>
        <v>7196820.7481860006</v>
      </c>
      <c r="L24" s="19">
        <f t="shared" si="5"/>
        <v>72.187158679008334</v>
      </c>
    </row>
    <row r="25" spans="1:12" x14ac:dyDescent="0.25">
      <c r="A25" s="14">
        <v>16</v>
      </c>
      <c r="B25" s="52">
        <v>0</v>
      </c>
      <c r="C25" s="49">
        <v>540</v>
      </c>
      <c r="D25" s="55">
        <v>571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99696.68954817584</v>
      </c>
      <c r="I25" s="11">
        <f t="shared" si="4"/>
        <v>0</v>
      </c>
      <c r="J25" s="11">
        <f t="shared" si="1"/>
        <v>99696.68954817584</v>
      </c>
      <c r="K25" s="11">
        <f t="shared" si="2"/>
        <v>7097124.0586378248</v>
      </c>
      <c r="L25" s="19">
        <f t="shared" si="5"/>
        <v>71.187158679008334</v>
      </c>
    </row>
    <row r="26" spans="1:12" x14ac:dyDescent="0.25">
      <c r="A26" s="14">
        <v>17</v>
      </c>
      <c r="B26" s="52">
        <v>0</v>
      </c>
      <c r="C26" s="49">
        <v>500</v>
      </c>
      <c r="D26" s="55">
        <v>538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99696.68954817584</v>
      </c>
      <c r="I26" s="11">
        <f t="shared" si="4"/>
        <v>0</v>
      </c>
      <c r="J26" s="11">
        <f t="shared" si="1"/>
        <v>99696.68954817584</v>
      </c>
      <c r="K26" s="11">
        <f t="shared" si="2"/>
        <v>6997427.3690896491</v>
      </c>
      <c r="L26" s="19">
        <f t="shared" si="5"/>
        <v>70.187158679008334</v>
      </c>
    </row>
    <row r="27" spans="1:12" x14ac:dyDescent="0.25">
      <c r="A27" s="14">
        <v>18</v>
      </c>
      <c r="B27" s="52">
        <v>0</v>
      </c>
      <c r="C27" s="49">
        <v>474</v>
      </c>
      <c r="D27" s="55">
        <v>503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99696.68954817584</v>
      </c>
      <c r="I27" s="11">
        <f t="shared" si="4"/>
        <v>0</v>
      </c>
      <c r="J27" s="11">
        <f t="shared" si="1"/>
        <v>99696.68954817584</v>
      </c>
      <c r="K27" s="11">
        <f t="shared" si="2"/>
        <v>6897730.6795414733</v>
      </c>
      <c r="L27" s="19">
        <f t="shared" si="5"/>
        <v>69.187158679008334</v>
      </c>
    </row>
    <row r="28" spans="1:12" x14ac:dyDescent="0.25">
      <c r="A28" s="14">
        <v>19</v>
      </c>
      <c r="B28" s="52">
        <v>0</v>
      </c>
      <c r="C28" s="49">
        <v>533</v>
      </c>
      <c r="D28" s="55">
        <v>481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99696.68954817584</v>
      </c>
      <c r="I28" s="11">
        <f t="shared" si="4"/>
        <v>0</v>
      </c>
      <c r="J28" s="11">
        <f t="shared" si="1"/>
        <v>99696.68954817584</v>
      </c>
      <c r="K28" s="11">
        <f t="shared" si="2"/>
        <v>6798033.9899932975</v>
      </c>
      <c r="L28" s="19">
        <f t="shared" si="5"/>
        <v>68.187158679008334</v>
      </c>
    </row>
    <row r="29" spans="1:12" x14ac:dyDescent="0.25">
      <c r="A29" s="14">
        <v>20</v>
      </c>
      <c r="B29" s="52">
        <v>0</v>
      </c>
      <c r="C29" s="49">
        <v>514</v>
      </c>
      <c r="D29" s="55">
        <v>539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99696.68954817584</v>
      </c>
      <c r="I29" s="11">
        <f t="shared" si="4"/>
        <v>0</v>
      </c>
      <c r="J29" s="11">
        <f t="shared" si="1"/>
        <v>99696.68954817584</v>
      </c>
      <c r="K29" s="11">
        <f t="shared" si="2"/>
        <v>6698337.3004451217</v>
      </c>
      <c r="L29" s="19">
        <f t="shared" si="5"/>
        <v>67.187158679008334</v>
      </c>
    </row>
    <row r="30" spans="1:12" x14ac:dyDescent="0.25">
      <c r="A30" s="14">
        <v>21</v>
      </c>
      <c r="B30" s="52">
        <v>0</v>
      </c>
      <c r="C30" s="49">
        <v>570</v>
      </c>
      <c r="D30" s="55">
        <v>513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99696.68954817584</v>
      </c>
      <c r="I30" s="11">
        <f t="shared" si="4"/>
        <v>0</v>
      </c>
      <c r="J30" s="11">
        <f t="shared" si="1"/>
        <v>99696.68954817584</v>
      </c>
      <c r="K30" s="11">
        <f t="shared" si="2"/>
        <v>6598640.6108969459</v>
      </c>
      <c r="L30" s="19">
        <f t="shared" si="5"/>
        <v>66.187158679008334</v>
      </c>
    </row>
    <row r="31" spans="1:12" x14ac:dyDescent="0.25">
      <c r="A31" s="14">
        <v>22</v>
      </c>
      <c r="B31" s="52">
        <v>1</v>
      </c>
      <c r="C31" s="49">
        <v>655</v>
      </c>
      <c r="D31" s="55">
        <v>594</v>
      </c>
      <c r="E31" s="16">
        <v>0.37530000000000002</v>
      </c>
      <c r="F31" s="17">
        <f t="shared" si="3"/>
        <v>1.6012810248198558E-3</v>
      </c>
      <c r="G31" s="17">
        <f t="shared" si="0"/>
        <v>1.599680831680463E-3</v>
      </c>
      <c r="H31" s="11">
        <f t="shared" si="6"/>
        <v>99696.68954817584</v>
      </c>
      <c r="I31" s="11">
        <f t="shared" si="4"/>
        <v>159.48288325221486</v>
      </c>
      <c r="J31" s="11">
        <f t="shared" si="1"/>
        <v>99597.060591008179</v>
      </c>
      <c r="K31" s="11">
        <f t="shared" si="2"/>
        <v>6498943.9213487701</v>
      </c>
      <c r="L31" s="19">
        <f t="shared" si="5"/>
        <v>65.187158679008334</v>
      </c>
    </row>
    <row r="32" spans="1:12" x14ac:dyDescent="0.25">
      <c r="A32" s="14">
        <v>23</v>
      </c>
      <c r="B32" s="52">
        <v>0</v>
      </c>
      <c r="C32" s="49">
        <v>637</v>
      </c>
      <c r="D32" s="55">
        <v>676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99537.206664923622</v>
      </c>
      <c r="I32" s="11">
        <f t="shared" si="4"/>
        <v>0</v>
      </c>
      <c r="J32" s="11">
        <f t="shared" si="1"/>
        <v>99537.206664923622</v>
      </c>
      <c r="K32" s="11">
        <f t="shared" si="2"/>
        <v>6399346.8607577616</v>
      </c>
      <c r="L32" s="19">
        <f t="shared" si="5"/>
        <v>64.291003084908326</v>
      </c>
    </row>
    <row r="33" spans="1:12" x14ac:dyDescent="0.25">
      <c r="A33" s="14">
        <v>24</v>
      </c>
      <c r="B33" s="52">
        <v>0</v>
      </c>
      <c r="C33" s="49">
        <v>641</v>
      </c>
      <c r="D33" s="55">
        <v>668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99537.206664923622</v>
      </c>
      <c r="I33" s="11">
        <f t="shared" si="4"/>
        <v>0</v>
      </c>
      <c r="J33" s="11">
        <f t="shared" si="1"/>
        <v>99537.206664923622</v>
      </c>
      <c r="K33" s="11">
        <f t="shared" si="2"/>
        <v>6299809.6540928381</v>
      </c>
      <c r="L33" s="19">
        <f t="shared" si="5"/>
        <v>63.291003084908318</v>
      </c>
    </row>
    <row r="34" spans="1:12" x14ac:dyDescent="0.25">
      <c r="A34" s="14">
        <v>25</v>
      </c>
      <c r="B34" s="52">
        <v>0</v>
      </c>
      <c r="C34" s="49">
        <v>767</v>
      </c>
      <c r="D34" s="55">
        <v>649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99537.206664923622</v>
      </c>
      <c r="I34" s="11">
        <f t="shared" si="4"/>
        <v>0</v>
      </c>
      <c r="J34" s="11">
        <f t="shared" si="1"/>
        <v>99537.206664923622</v>
      </c>
      <c r="K34" s="11">
        <f t="shared" si="2"/>
        <v>6200272.4474279145</v>
      </c>
      <c r="L34" s="19">
        <f t="shared" si="5"/>
        <v>62.291003084908318</v>
      </c>
    </row>
    <row r="35" spans="1:12" x14ac:dyDescent="0.25">
      <c r="A35" s="14">
        <v>26</v>
      </c>
      <c r="B35" s="52">
        <v>0</v>
      </c>
      <c r="C35" s="49">
        <v>839</v>
      </c>
      <c r="D35" s="55">
        <v>770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99537.206664923622</v>
      </c>
      <c r="I35" s="11">
        <f t="shared" si="4"/>
        <v>0</v>
      </c>
      <c r="J35" s="11">
        <f t="shared" si="1"/>
        <v>99537.206664923622</v>
      </c>
      <c r="K35" s="11">
        <f t="shared" si="2"/>
        <v>6100735.2407629909</v>
      </c>
      <c r="L35" s="19">
        <f t="shared" si="5"/>
        <v>61.291003084908318</v>
      </c>
    </row>
    <row r="36" spans="1:12" x14ac:dyDescent="0.25">
      <c r="A36" s="14">
        <v>27</v>
      </c>
      <c r="B36" s="52">
        <v>0</v>
      </c>
      <c r="C36" s="49">
        <v>877</v>
      </c>
      <c r="D36" s="55">
        <v>828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99537.206664923622</v>
      </c>
      <c r="I36" s="11">
        <f t="shared" si="4"/>
        <v>0</v>
      </c>
      <c r="J36" s="11">
        <f t="shared" si="1"/>
        <v>99537.206664923622</v>
      </c>
      <c r="K36" s="11">
        <f t="shared" si="2"/>
        <v>6001198.0340980673</v>
      </c>
      <c r="L36" s="19">
        <f t="shared" si="5"/>
        <v>60.291003084908326</v>
      </c>
    </row>
    <row r="37" spans="1:12" x14ac:dyDescent="0.25">
      <c r="A37" s="14">
        <v>28</v>
      </c>
      <c r="B37" s="52">
        <v>0</v>
      </c>
      <c r="C37" s="49">
        <v>981</v>
      </c>
      <c r="D37" s="55">
        <v>896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99537.206664923622</v>
      </c>
      <c r="I37" s="11">
        <f t="shared" si="4"/>
        <v>0</v>
      </c>
      <c r="J37" s="11">
        <f t="shared" si="1"/>
        <v>99537.206664923622</v>
      </c>
      <c r="K37" s="11">
        <f t="shared" si="2"/>
        <v>5901660.8274331437</v>
      </c>
      <c r="L37" s="19">
        <f t="shared" si="5"/>
        <v>59.291003084908326</v>
      </c>
    </row>
    <row r="38" spans="1:12" x14ac:dyDescent="0.25">
      <c r="A38" s="14">
        <v>29</v>
      </c>
      <c r="B38" s="52">
        <v>0</v>
      </c>
      <c r="C38" s="49">
        <v>959</v>
      </c>
      <c r="D38" s="55">
        <v>964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99537.206664923622</v>
      </c>
      <c r="I38" s="11">
        <f t="shared" si="4"/>
        <v>0</v>
      </c>
      <c r="J38" s="11">
        <f t="shared" si="1"/>
        <v>99537.206664923622</v>
      </c>
      <c r="K38" s="11">
        <f t="shared" si="2"/>
        <v>5802123.6207682202</v>
      </c>
      <c r="L38" s="19">
        <f t="shared" si="5"/>
        <v>58.291003084908326</v>
      </c>
    </row>
    <row r="39" spans="1:12" x14ac:dyDescent="0.25">
      <c r="A39" s="14">
        <v>30</v>
      </c>
      <c r="B39" s="52">
        <v>0</v>
      </c>
      <c r="C39" s="49">
        <v>1041</v>
      </c>
      <c r="D39" s="55">
        <v>969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99537.206664923622</v>
      </c>
      <c r="I39" s="11">
        <f t="shared" si="4"/>
        <v>0</v>
      </c>
      <c r="J39" s="11">
        <f t="shared" si="1"/>
        <v>99537.206664923622</v>
      </c>
      <c r="K39" s="11">
        <f t="shared" si="2"/>
        <v>5702586.4141032966</v>
      </c>
      <c r="L39" s="19">
        <f t="shared" si="5"/>
        <v>57.291003084908326</v>
      </c>
    </row>
    <row r="40" spans="1:12" x14ac:dyDescent="0.25">
      <c r="A40" s="14">
        <v>31</v>
      </c>
      <c r="B40" s="52">
        <v>1</v>
      </c>
      <c r="C40" s="49">
        <v>1110</v>
      </c>
      <c r="D40" s="55">
        <v>1040</v>
      </c>
      <c r="E40" s="16">
        <v>0.85209999999999997</v>
      </c>
      <c r="F40" s="17">
        <f t="shared" si="3"/>
        <v>9.3023255813953494E-4</v>
      </c>
      <c r="G40" s="17">
        <f t="shared" si="0"/>
        <v>9.301045930518025E-4</v>
      </c>
      <c r="H40" s="11">
        <f t="shared" si="6"/>
        <v>99537.206664923622</v>
      </c>
      <c r="I40" s="11">
        <f t="shared" si="4"/>
        <v>92.580013098591948</v>
      </c>
      <c r="J40" s="11">
        <f t="shared" si="1"/>
        <v>99523.514080986351</v>
      </c>
      <c r="K40" s="11">
        <f t="shared" si="2"/>
        <v>5603049.207438373</v>
      </c>
      <c r="L40" s="19">
        <f t="shared" si="5"/>
        <v>56.291003084908326</v>
      </c>
    </row>
    <row r="41" spans="1:12" x14ac:dyDescent="0.25">
      <c r="A41" s="14">
        <v>32</v>
      </c>
      <c r="B41" s="52">
        <v>0</v>
      </c>
      <c r="C41" s="49">
        <v>1155</v>
      </c>
      <c r="D41" s="55">
        <v>1095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99444.626651825034</v>
      </c>
      <c r="I41" s="11">
        <f t="shared" si="4"/>
        <v>0</v>
      </c>
      <c r="J41" s="11">
        <f t="shared" si="1"/>
        <v>99444.626651825034</v>
      </c>
      <c r="K41" s="11">
        <f t="shared" si="2"/>
        <v>5503525.6933573866</v>
      </c>
      <c r="L41" s="19">
        <f t="shared" si="5"/>
        <v>55.342615067843731</v>
      </c>
    </row>
    <row r="42" spans="1:12" x14ac:dyDescent="0.25">
      <c r="A42" s="14">
        <v>33</v>
      </c>
      <c r="B42" s="52">
        <v>0</v>
      </c>
      <c r="C42" s="49">
        <v>1276</v>
      </c>
      <c r="D42" s="55">
        <v>1168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99444.626651825034</v>
      </c>
      <c r="I42" s="11">
        <f t="shared" si="4"/>
        <v>0</v>
      </c>
      <c r="J42" s="11">
        <f t="shared" si="1"/>
        <v>99444.626651825034</v>
      </c>
      <c r="K42" s="11">
        <f t="shared" si="2"/>
        <v>5404081.0667055612</v>
      </c>
      <c r="L42" s="19">
        <f t="shared" si="5"/>
        <v>54.342615067843731</v>
      </c>
    </row>
    <row r="43" spans="1:12" x14ac:dyDescent="0.25">
      <c r="A43" s="14">
        <v>34</v>
      </c>
      <c r="B43" s="52">
        <v>0</v>
      </c>
      <c r="C43" s="49">
        <v>1293</v>
      </c>
      <c r="D43" s="55">
        <v>1276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99444.626651825034</v>
      </c>
      <c r="I43" s="11">
        <f t="shared" si="4"/>
        <v>0</v>
      </c>
      <c r="J43" s="11">
        <f t="shared" si="1"/>
        <v>99444.626651825034</v>
      </c>
      <c r="K43" s="11">
        <f t="shared" si="2"/>
        <v>5304636.4400537359</v>
      </c>
      <c r="L43" s="19">
        <f t="shared" si="5"/>
        <v>53.342615067843724</v>
      </c>
    </row>
    <row r="44" spans="1:12" x14ac:dyDescent="0.25">
      <c r="A44" s="14">
        <v>35</v>
      </c>
      <c r="B44" s="52">
        <v>0</v>
      </c>
      <c r="C44" s="49">
        <v>1393</v>
      </c>
      <c r="D44" s="55">
        <v>1279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99444.626651825034</v>
      </c>
      <c r="I44" s="11">
        <f t="shared" si="4"/>
        <v>0</v>
      </c>
      <c r="J44" s="11">
        <f t="shared" si="1"/>
        <v>99444.626651825034</v>
      </c>
      <c r="K44" s="11">
        <f t="shared" si="2"/>
        <v>5205191.8134019105</v>
      </c>
      <c r="L44" s="19">
        <f t="shared" si="5"/>
        <v>52.342615067843724</v>
      </c>
    </row>
    <row r="45" spans="1:12" x14ac:dyDescent="0.25">
      <c r="A45" s="14">
        <v>36</v>
      </c>
      <c r="B45" s="52">
        <v>0</v>
      </c>
      <c r="C45" s="49">
        <v>1358</v>
      </c>
      <c r="D45" s="55">
        <v>1379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99444.626651825034</v>
      </c>
      <c r="I45" s="11">
        <f t="shared" si="4"/>
        <v>0</v>
      </c>
      <c r="J45" s="11">
        <f t="shared" si="1"/>
        <v>99444.626651825034</v>
      </c>
      <c r="K45" s="11">
        <f t="shared" si="2"/>
        <v>5105747.1867500851</v>
      </c>
      <c r="L45" s="19">
        <f t="shared" si="5"/>
        <v>51.342615067843717</v>
      </c>
    </row>
    <row r="46" spans="1:12" x14ac:dyDescent="0.25">
      <c r="A46" s="14">
        <v>37</v>
      </c>
      <c r="B46" s="52">
        <v>2</v>
      </c>
      <c r="C46" s="49">
        <v>1322</v>
      </c>
      <c r="D46" s="55">
        <v>1359</v>
      </c>
      <c r="E46" s="16">
        <v>0.56850000000000001</v>
      </c>
      <c r="F46" s="17">
        <f t="shared" si="3"/>
        <v>1.4919806042521448E-3</v>
      </c>
      <c r="G46" s="17">
        <f t="shared" si="0"/>
        <v>1.4910207005858968E-3</v>
      </c>
      <c r="H46" s="11">
        <f t="shared" si="6"/>
        <v>99444.626651825034</v>
      </c>
      <c r="I46" s="11">
        <f t="shared" si="4"/>
        <v>148.2739968999071</v>
      </c>
      <c r="J46" s="11">
        <f t="shared" si="1"/>
        <v>99380.646422162725</v>
      </c>
      <c r="K46" s="11">
        <f t="shared" si="2"/>
        <v>5006302.5600982597</v>
      </c>
      <c r="L46" s="19">
        <f t="shared" si="5"/>
        <v>50.342615067843717</v>
      </c>
    </row>
    <row r="47" spans="1:12" x14ac:dyDescent="0.25">
      <c r="A47" s="14">
        <v>38</v>
      </c>
      <c r="B47" s="52">
        <v>0</v>
      </c>
      <c r="C47" s="49">
        <v>1381</v>
      </c>
      <c r="D47" s="55">
        <v>1302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99296.352654925126</v>
      </c>
      <c r="I47" s="11">
        <f t="shared" si="4"/>
        <v>0</v>
      </c>
      <c r="J47" s="11">
        <f t="shared" si="1"/>
        <v>99296.352654925126</v>
      </c>
      <c r="K47" s="11">
        <f t="shared" si="2"/>
        <v>4906921.9136760971</v>
      </c>
      <c r="L47" s="19">
        <f t="shared" si="5"/>
        <v>49.416940123960458</v>
      </c>
    </row>
    <row r="48" spans="1:12" x14ac:dyDescent="0.25">
      <c r="A48" s="14">
        <v>39</v>
      </c>
      <c r="B48" s="52">
        <v>0</v>
      </c>
      <c r="C48" s="49">
        <v>1265</v>
      </c>
      <c r="D48" s="55">
        <v>1380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99296.352654925126</v>
      </c>
      <c r="I48" s="11">
        <f t="shared" si="4"/>
        <v>0</v>
      </c>
      <c r="J48" s="11">
        <f t="shared" si="1"/>
        <v>99296.352654925126</v>
      </c>
      <c r="K48" s="11">
        <f t="shared" si="2"/>
        <v>4807625.5610211715</v>
      </c>
      <c r="L48" s="19">
        <f t="shared" si="5"/>
        <v>48.416940123960451</v>
      </c>
    </row>
    <row r="49" spans="1:12" x14ac:dyDescent="0.25">
      <c r="A49" s="14">
        <v>40</v>
      </c>
      <c r="B49" s="52">
        <v>2</v>
      </c>
      <c r="C49" s="49">
        <v>1274</v>
      </c>
      <c r="D49" s="55">
        <v>1264</v>
      </c>
      <c r="E49" s="16">
        <v>0.88770000000000004</v>
      </c>
      <c r="F49" s="17">
        <f t="shared" si="3"/>
        <v>1.5760441292356187E-3</v>
      </c>
      <c r="G49" s="17">
        <f t="shared" si="0"/>
        <v>1.5757652349316269E-3</v>
      </c>
      <c r="H49" s="11">
        <f t="shared" si="6"/>
        <v>99296.352654925126</v>
      </c>
      <c r="I49" s="11">
        <f t="shared" si="4"/>
        <v>156.46774046914177</v>
      </c>
      <c r="J49" s="11">
        <f t="shared" si="1"/>
        <v>99278.78132767044</v>
      </c>
      <c r="K49" s="11">
        <f t="shared" si="2"/>
        <v>4708329.208366246</v>
      </c>
      <c r="L49" s="19">
        <f t="shared" si="5"/>
        <v>47.416940123960451</v>
      </c>
    </row>
    <row r="50" spans="1:12" x14ac:dyDescent="0.25">
      <c r="A50" s="14">
        <v>41</v>
      </c>
      <c r="B50" s="52">
        <v>0</v>
      </c>
      <c r="C50" s="49">
        <v>1156</v>
      </c>
      <c r="D50" s="55">
        <v>1259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99139.884914455979</v>
      </c>
      <c r="I50" s="11">
        <f t="shared" si="4"/>
        <v>0</v>
      </c>
      <c r="J50" s="11">
        <f t="shared" si="1"/>
        <v>99139.884914455979</v>
      </c>
      <c r="K50" s="11">
        <f t="shared" si="2"/>
        <v>4609050.4270385755</v>
      </c>
      <c r="L50" s="19">
        <f t="shared" si="5"/>
        <v>46.490374999078817</v>
      </c>
    </row>
    <row r="51" spans="1:12" x14ac:dyDescent="0.25">
      <c r="A51" s="14">
        <v>42</v>
      </c>
      <c r="B51" s="52">
        <v>0</v>
      </c>
      <c r="C51" s="49">
        <v>1117</v>
      </c>
      <c r="D51" s="55">
        <v>1143</v>
      </c>
      <c r="E51" s="16">
        <v>0</v>
      </c>
      <c r="F51" s="17">
        <f t="shared" si="3"/>
        <v>0</v>
      </c>
      <c r="G51" s="17">
        <f t="shared" si="0"/>
        <v>0</v>
      </c>
      <c r="H51" s="11">
        <f t="shared" si="6"/>
        <v>99139.884914455979</v>
      </c>
      <c r="I51" s="11">
        <f t="shared" si="4"/>
        <v>0</v>
      </c>
      <c r="J51" s="11">
        <f t="shared" si="1"/>
        <v>99139.884914455979</v>
      </c>
      <c r="K51" s="11">
        <f t="shared" si="2"/>
        <v>4509910.5421241196</v>
      </c>
      <c r="L51" s="19">
        <f t="shared" si="5"/>
        <v>45.490374999078817</v>
      </c>
    </row>
    <row r="52" spans="1:12" x14ac:dyDescent="0.25">
      <c r="A52" s="14">
        <v>43</v>
      </c>
      <c r="B52" s="52">
        <v>0</v>
      </c>
      <c r="C52" s="49">
        <v>1042</v>
      </c>
      <c r="D52" s="55">
        <v>1107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99139.884914455979</v>
      </c>
      <c r="I52" s="11">
        <f t="shared" si="4"/>
        <v>0</v>
      </c>
      <c r="J52" s="11">
        <f t="shared" si="1"/>
        <v>99139.884914455979</v>
      </c>
      <c r="K52" s="11">
        <f t="shared" si="2"/>
        <v>4410770.6572096637</v>
      </c>
      <c r="L52" s="19">
        <f t="shared" si="5"/>
        <v>44.490374999078817</v>
      </c>
    </row>
    <row r="53" spans="1:12" x14ac:dyDescent="0.25">
      <c r="A53" s="14">
        <v>44</v>
      </c>
      <c r="B53" s="52">
        <v>0</v>
      </c>
      <c r="C53" s="49">
        <v>1094</v>
      </c>
      <c r="D53" s="55">
        <v>1039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99139.884914455979</v>
      </c>
      <c r="I53" s="11">
        <f t="shared" si="4"/>
        <v>0</v>
      </c>
      <c r="J53" s="11">
        <f t="shared" si="1"/>
        <v>99139.884914455979</v>
      </c>
      <c r="K53" s="11">
        <f t="shared" si="2"/>
        <v>4311630.7722952077</v>
      </c>
      <c r="L53" s="19">
        <f t="shared" si="5"/>
        <v>43.490374999078817</v>
      </c>
    </row>
    <row r="54" spans="1:12" x14ac:dyDescent="0.25">
      <c r="A54" s="14">
        <v>45</v>
      </c>
      <c r="B54" s="52">
        <v>0</v>
      </c>
      <c r="C54" s="49">
        <v>1020</v>
      </c>
      <c r="D54" s="55">
        <v>1096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99139.884914455979</v>
      </c>
      <c r="I54" s="11">
        <f t="shared" si="4"/>
        <v>0</v>
      </c>
      <c r="J54" s="11">
        <f t="shared" si="1"/>
        <v>99139.884914455979</v>
      </c>
      <c r="K54" s="11">
        <f t="shared" si="2"/>
        <v>4212490.8873807518</v>
      </c>
      <c r="L54" s="19">
        <f t="shared" si="5"/>
        <v>42.490374999078817</v>
      </c>
    </row>
    <row r="55" spans="1:12" x14ac:dyDescent="0.25">
      <c r="A55" s="14">
        <v>46</v>
      </c>
      <c r="B55" s="52">
        <v>3</v>
      </c>
      <c r="C55" s="49">
        <v>1044</v>
      </c>
      <c r="D55" s="55">
        <v>1018</v>
      </c>
      <c r="E55" s="16">
        <v>0.42470000000000002</v>
      </c>
      <c r="F55" s="17">
        <f t="shared" si="3"/>
        <v>2.9097963142580021E-3</v>
      </c>
      <c r="G55" s="17">
        <f t="shared" si="0"/>
        <v>2.9049334387759623E-3</v>
      </c>
      <c r="H55" s="11">
        <f t="shared" si="6"/>
        <v>99139.884914455979</v>
      </c>
      <c r="I55" s="11">
        <f t="shared" si="4"/>
        <v>287.99476680440375</v>
      </c>
      <c r="J55" s="11">
        <f t="shared" si="1"/>
        <v>98974.2015251134</v>
      </c>
      <c r="K55" s="11">
        <f t="shared" si="2"/>
        <v>4113351.0024662954</v>
      </c>
      <c r="L55" s="19">
        <f t="shared" si="5"/>
        <v>41.490374999078817</v>
      </c>
    </row>
    <row r="56" spans="1:12" x14ac:dyDescent="0.25">
      <c r="A56" s="14">
        <v>47</v>
      </c>
      <c r="B56" s="52">
        <v>1</v>
      </c>
      <c r="C56" s="49">
        <v>959</v>
      </c>
      <c r="D56" s="55">
        <v>1033</v>
      </c>
      <c r="E56" s="16">
        <v>0.90410000000000001</v>
      </c>
      <c r="F56" s="17">
        <f t="shared" si="3"/>
        <v>1.004016064257028E-3</v>
      </c>
      <c r="G56" s="17">
        <f t="shared" si="0"/>
        <v>1.0039194017363187E-3</v>
      </c>
      <c r="H56" s="11">
        <f t="shared" si="6"/>
        <v>98851.890147651575</v>
      </c>
      <c r="I56" s="11">
        <f t="shared" si="4"/>
        <v>99.239330417534674</v>
      </c>
      <c r="J56" s="11">
        <f t="shared" si="1"/>
        <v>98842.373095864532</v>
      </c>
      <c r="K56" s="11">
        <f t="shared" si="2"/>
        <v>4014376.8009411818</v>
      </c>
      <c r="L56" s="19">
        <f t="shared" si="5"/>
        <v>40.610015599550493</v>
      </c>
    </row>
    <row r="57" spans="1:12" x14ac:dyDescent="0.25">
      <c r="A57" s="14">
        <v>48</v>
      </c>
      <c r="B57" s="52">
        <v>0</v>
      </c>
      <c r="C57" s="49">
        <v>924</v>
      </c>
      <c r="D57" s="55">
        <v>947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98752.65081723404</v>
      </c>
      <c r="I57" s="11">
        <f t="shared" si="4"/>
        <v>0</v>
      </c>
      <c r="J57" s="11">
        <f t="shared" si="1"/>
        <v>98752.65081723404</v>
      </c>
      <c r="K57" s="11">
        <f t="shared" si="2"/>
        <v>3915534.4278453174</v>
      </c>
      <c r="L57" s="19">
        <f t="shared" si="5"/>
        <v>39.649917196571998</v>
      </c>
    </row>
    <row r="58" spans="1:12" x14ac:dyDescent="0.25">
      <c r="A58" s="14">
        <v>49</v>
      </c>
      <c r="B58" s="52">
        <v>2</v>
      </c>
      <c r="C58" s="49">
        <v>907</v>
      </c>
      <c r="D58" s="55">
        <v>923</v>
      </c>
      <c r="E58" s="16">
        <v>0.48630000000000001</v>
      </c>
      <c r="F58" s="17">
        <f t="shared" si="3"/>
        <v>2.185792349726776E-3</v>
      </c>
      <c r="G58" s="17">
        <f t="shared" si="0"/>
        <v>2.1833408039977843E-3</v>
      </c>
      <c r="H58" s="11">
        <f t="shared" si="6"/>
        <v>98752.65081723404</v>
      </c>
      <c r="I58" s="11">
        <f t="shared" si="4"/>
        <v>215.61069203221223</v>
      </c>
      <c r="J58" s="11">
        <f t="shared" si="1"/>
        <v>98641.891604737102</v>
      </c>
      <c r="K58" s="11">
        <f t="shared" si="2"/>
        <v>3816781.7770280833</v>
      </c>
      <c r="L58" s="19">
        <f t="shared" si="5"/>
        <v>38.649917196571991</v>
      </c>
    </row>
    <row r="59" spans="1:12" x14ac:dyDescent="0.25">
      <c r="A59" s="14">
        <v>50</v>
      </c>
      <c r="B59" s="52">
        <v>0</v>
      </c>
      <c r="C59" s="49">
        <v>852</v>
      </c>
      <c r="D59" s="55">
        <v>909</v>
      </c>
      <c r="E59" s="16">
        <v>0</v>
      </c>
      <c r="F59" s="17">
        <f t="shared" si="3"/>
        <v>0</v>
      </c>
      <c r="G59" s="17">
        <f t="shared" si="0"/>
        <v>0</v>
      </c>
      <c r="H59" s="11">
        <f t="shared" si="6"/>
        <v>98537.040125201835</v>
      </c>
      <c r="I59" s="11">
        <f t="shared" si="4"/>
        <v>0</v>
      </c>
      <c r="J59" s="11">
        <f t="shared" si="1"/>
        <v>98537.040125201835</v>
      </c>
      <c r="K59" s="11">
        <f t="shared" si="2"/>
        <v>3718139.8854233464</v>
      </c>
      <c r="L59" s="19">
        <f t="shared" si="5"/>
        <v>37.733423702386965</v>
      </c>
    </row>
    <row r="60" spans="1:12" x14ac:dyDescent="0.25">
      <c r="A60" s="14">
        <v>51</v>
      </c>
      <c r="B60" s="52">
        <v>1</v>
      </c>
      <c r="C60" s="49">
        <v>815</v>
      </c>
      <c r="D60" s="55">
        <v>862</v>
      </c>
      <c r="E60" s="16">
        <v>6.8500000000000005E-2</v>
      </c>
      <c r="F60" s="17">
        <f t="shared" si="3"/>
        <v>1.1926058437686344E-3</v>
      </c>
      <c r="G60" s="17">
        <f t="shared" si="0"/>
        <v>1.1912824334088009E-3</v>
      </c>
      <c r="H60" s="11">
        <f t="shared" si="6"/>
        <v>98537.040125201835</v>
      </c>
      <c r="I60" s="11">
        <f t="shared" si="4"/>
        <v>117.38544494125109</v>
      </c>
      <c r="J60" s="11">
        <f t="shared" si="1"/>
        <v>98427.695583239067</v>
      </c>
      <c r="K60" s="11">
        <f t="shared" si="2"/>
        <v>3619602.8452981445</v>
      </c>
      <c r="L60" s="19">
        <f t="shared" si="5"/>
        <v>36.733423702386965</v>
      </c>
    </row>
    <row r="61" spans="1:12" x14ac:dyDescent="0.25">
      <c r="A61" s="14">
        <v>52</v>
      </c>
      <c r="B61" s="52">
        <v>2</v>
      </c>
      <c r="C61" s="49">
        <v>813</v>
      </c>
      <c r="D61" s="55">
        <v>815</v>
      </c>
      <c r="E61" s="16">
        <v>0.80269999999999997</v>
      </c>
      <c r="F61" s="17">
        <f t="shared" si="3"/>
        <v>2.4570024570024569E-3</v>
      </c>
      <c r="G61" s="17">
        <f t="shared" si="0"/>
        <v>2.4558119614250884E-3</v>
      </c>
      <c r="H61" s="11">
        <f t="shared" si="6"/>
        <v>98419.654680260588</v>
      </c>
      <c r="I61" s="11">
        <f t="shared" si="4"/>
        <v>241.70016520311063</v>
      </c>
      <c r="J61" s="11">
        <f t="shared" si="1"/>
        <v>98371.967237666002</v>
      </c>
      <c r="K61" s="11">
        <f t="shared" si="2"/>
        <v>3521175.1497149053</v>
      </c>
      <c r="L61" s="19">
        <f t="shared" si="5"/>
        <v>35.777154077143145</v>
      </c>
    </row>
    <row r="62" spans="1:12" x14ac:dyDescent="0.25">
      <c r="A62" s="14">
        <v>53</v>
      </c>
      <c r="B62" s="52">
        <v>1</v>
      </c>
      <c r="C62" s="49">
        <v>779</v>
      </c>
      <c r="D62" s="55">
        <v>809</v>
      </c>
      <c r="E62" s="16">
        <v>0.95069999999999999</v>
      </c>
      <c r="F62" s="17">
        <f t="shared" si="3"/>
        <v>1.2594458438287153E-3</v>
      </c>
      <c r="G62" s="17">
        <f t="shared" si="0"/>
        <v>1.2593676488349022E-3</v>
      </c>
      <c r="H62" s="11">
        <f t="shared" si="6"/>
        <v>98177.95451505747</v>
      </c>
      <c r="I62" s="11">
        <f t="shared" si="4"/>
        <v>123.6421397450479</v>
      </c>
      <c r="J62" s="11">
        <f t="shared" si="1"/>
        <v>98171.858957568038</v>
      </c>
      <c r="K62" s="11">
        <f t="shared" si="2"/>
        <v>3422803.1824772395</v>
      </c>
      <c r="L62" s="19">
        <f t="shared" si="5"/>
        <v>34.863256210459006</v>
      </c>
    </row>
    <row r="63" spans="1:12" x14ac:dyDescent="0.25">
      <c r="A63" s="14">
        <v>54</v>
      </c>
      <c r="B63" s="52">
        <v>0</v>
      </c>
      <c r="C63" s="49">
        <v>769</v>
      </c>
      <c r="D63" s="55">
        <v>779</v>
      </c>
      <c r="E63" s="16">
        <v>0</v>
      </c>
      <c r="F63" s="17">
        <f t="shared" si="3"/>
        <v>0</v>
      </c>
      <c r="G63" s="17">
        <f t="shared" si="0"/>
        <v>0</v>
      </c>
      <c r="H63" s="11">
        <f t="shared" si="6"/>
        <v>98054.312375312424</v>
      </c>
      <c r="I63" s="11">
        <f t="shared" si="4"/>
        <v>0</v>
      </c>
      <c r="J63" s="11">
        <f t="shared" si="1"/>
        <v>98054.312375312424</v>
      </c>
      <c r="K63" s="11">
        <f t="shared" si="2"/>
        <v>3324631.3235196713</v>
      </c>
      <c r="L63" s="19">
        <f t="shared" si="5"/>
        <v>33.906018440008239</v>
      </c>
    </row>
    <row r="64" spans="1:12" x14ac:dyDescent="0.25">
      <c r="A64" s="14">
        <v>55</v>
      </c>
      <c r="B64" s="52">
        <v>1</v>
      </c>
      <c r="C64" s="49">
        <v>729</v>
      </c>
      <c r="D64" s="55">
        <v>767</v>
      </c>
      <c r="E64" s="16">
        <v>0.89319999999999999</v>
      </c>
      <c r="F64" s="17">
        <f t="shared" si="3"/>
        <v>1.3368983957219251E-3</v>
      </c>
      <c r="G64" s="17">
        <f t="shared" si="0"/>
        <v>1.3367075396186747E-3</v>
      </c>
      <c r="H64" s="11">
        <f t="shared" si="6"/>
        <v>98054.312375312424</v>
      </c>
      <c r="I64" s="11">
        <f t="shared" si="4"/>
        <v>131.06993864420485</v>
      </c>
      <c r="J64" s="11">
        <f t="shared" si="1"/>
        <v>98040.314105865225</v>
      </c>
      <c r="K64" s="11">
        <f t="shared" si="2"/>
        <v>3226577.0111443591</v>
      </c>
      <c r="L64" s="19">
        <f t="shared" si="5"/>
        <v>32.906018440008246</v>
      </c>
    </row>
    <row r="65" spans="1:12" x14ac:dyDescent="0.25">
      <c r="A65" s="14">
        <v>56</v>
      </c>
      <c r="B65" s="52">
        <v>2</v>
      </c>
      <c r="C65" s="49">
        <v>758</v>
      </c>
      <c r="D65" s="55">
        <v>724</v>
      </c>
      <c r="E65" s="16">
        <v>0.22600000000000001</v>
      </c>
      <c r="F65" s="17">
        <f t="shared" si="3"/>
        <v>2.6990553306342779E-3</v>
      </c>
      <c r="G65" s="17">
        <f t="shared" si="0"/>
        <v>2.6934285729676732E-3</v>
      </c>
      <c r="H65" s="11">
        <f t="shared" si="6"/>
        <v>97923.242436668224</v>
      </c>
      <c r="I65" s="11">
        <f t="shared" si="4"/>
        <v>263.74925913656278</v>
      </c>
      <c r="J65" s="11">
        <f t="shared" si="1"/>
        <v>97719.100510096527</v>
      </c>
      <c r="K65" s="11">
        <f t="shared" si="2"/>
        <v>3128536.6970384941</v>
      </c>
      <c r="L65" s="19">
        <f t="shared" si="5"/>
        <v>31.948867492432889</v>
      </c>
    </row>
    <row r="66" spans="1:12" x14ac:dyDescent="0.25">
      <c r="A66" s="14">
        <v>57</v>
      </c>
      <c r="B66" s="52">
        <v>0</v>
      </c>
      <c r="C66" s="49">
        <v>797</v>
      </c>
      <c r="D66" s="55">
        <v>743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97659.493177531665</v>
      </c>
      <c r="I66" s="11">
        <f t="shared" si="4"/>
        <v>0</v>
      </c>
      <c r="J66" s="11">
        <f t="shared" si="1"/>
        <v>97659.493177531665</v>
      </c>
      <c r="K66" s="11">
        <f t="shared" si="2"/>
        <v>3030817.5965283974</v>
      </c>
      <c r="L66" s="19">
        <f t="shared" si="5"/>
        <v>31.034541527046262</v>
      </c>
    </row>
    <row r="67" spans="1:12" x14ac:dyDescent="0.25">
      <c r="A67" s="14">
        <v>58</v>
      </c>
      <c r="B67" s="52">
        <v>2</v>
      </c>
      <c r="C67" s="49">
        <v>787</v>
      </c>
      <c r="D67" s="55">
        <v>791</v>
      </c>
      <c r="E67" s="16">
        <v>0.28360000000000002</v>
      </c>
      <c r="F67" s="17">
        <f t="shared" si="3"/>
        <v>2.5348542458808617E-3</v>
      </c>
      <c r="G67" s="17">
        <f t="shared" si="0"/>
        <v>2.5302593718276871E-3</v>
      </c>
      <c r="H67" s="11">
        <f t="shared" si="6"/>
        <v>97659.493177531665</v>
      </c>
      <c r="I67" s="11">
        <f t="shared" si="4"/>
        <v>247.10384786039157</v>
      </c>
      <c r="J67" s="11">
        <f t="shared" si="1"/>
        <v>97482.467980924484</v>
      </c>
      <c r="K67" s="11">
        <f t="shared" si="2"/>
        <v>2933158.1033508657</v>
      </c>
      <c r="L67" s="19">
        <f t="shared" si="5"/>
        <v>30.034541527046258</v>
      </c>
    </row>
    <row r="68" spans="1:12" x14ac:dyDescent="0.25">
      <c r="A68" s="14">
        <v>59</v>
      </c>
      <c r="B68" s="52">
        <v>0</v>
      </c>
      <c r="C68" s="49">
        <v>770</v>
      </c>
      <c r="D68" s="55">
        <v>788</v>
      </c>
      <c r="E68" s="16">
        <v>0</v>
      </c>
      <c r="F68" s="17">
        <f t="shared" si="3"/>
        <v>0</v>
      </c>
      <c r="G68" s="17">
        <f t="shared" si="0"/>
        <v>0</v>
      </c>
      <c r="H68" s="11">
        <f t="shared" si="6"/>
        <v>97412.389329671278</v>
      </c>
      <c r="I68" s="11">
        <f t="shared" si="4"/>
        <v>0</v>
      </c>
      <c r="J68" s="11">
        <f t="shared" si="1"/>
        <v>97412.389329671278</v>
      </c>
      <c r="K68" s="11">
        <f t="shared" si="2"/>
        <v>2835675.6353699411</v>
      </c>
      <c r="L68" s="19">
        <f t="shared" si="5"/>
        <v>29.110010080680876</v>
      </c>
    </row>
    <row r="69" spans="1:12" x14ac:dyDescent="0.25">
      <c r="A69" s="14">
        <v>60</v>
      </c>
      <c r="B69" s="52">
        <v>1</v>
      </c>
      <c r="C69" s="49">
        <v>714</v>
      </c>
      <c r="D69" s="55">
        <v>770</v>
      </c>
      <c r="E69" s="16">
        <v>0.21099999999999999</v>
      </c>
      <c r="F69" s="17">
        <f t="shared" si="3"/>
        <v>1.3477088948787063E-3</v>
      </c>
      <c r="G69" s="17">
        <f t="shared" si="0"/>
        <v>1.3462773412099534E-3</v>
      </c>
      <c r="H69" s="11">
        <f t="shared" si="6"/>
        <v>97412.389329671278</v>
      </c>
      <c r="I69" s="11">
        <f t="shared" si="4"/>
        <v>131.14409250765868</v>
      </c>
      <c r="J69" s="11">
        <f t="shared" si="1"/>
        <v>97308.916640682728</v>
      </c>
      <c r="K69" s="11">
        <f t="shared" si="2"/>
        <v>2738263.2460402697</v>
      </c>
      <c r="L69" s="19">
        <f t="shared" si="5"/>
        <v>28.110010080680876</v>
      </c>
    </row>
    <row r="70" spans="1:12" x14ac:dyDescent="0.25">
      <c r="A70" s="14">
        <v>61</v>
      </c>
      <c r="B70" s="52">
        <v>2</v>
      </c>
      <c r="C70" s="49">
        <v>801</v>
      </c>
      <c r="D70" s="55">
        <v>716</v>
      </c>
      <c r="E70" s="16">
        <v>0.89449999999999996</v>
      </c>
      <c r="F70" s="17">
        <f t="shared" si="3"/>
        <v>2.6367831245880024E-3</v>
      </c>
      <c r="G70" s="17">
        <f t="shared" si="0"/>
        <v>2.6360498266138222E-3</v>
      </c>
      <c r="H70" s="11">
        <f t="shared" si="6"/>
        <v>97281.245237163617</v>
      </c>
      <c r="I70" s="11">
        <f t="shared" si="4"/>
        <v>256.43820964020188</v>
      </c>
      <c r="J70" s="11">
        <f t="shared" si="1"/>
        <v>97254.191006046574</v>
      </c>
      <c r="K70" s="11">
        <f t="shared" si="2"/>
        <v>2640954.3293995871</v>
      </c>
      <c r="L70" s="19">
        <f t="shared" si="5"/>
        <v>27.147620519876767</v>
      </c>
    </row>
    <row r="71" spans="1:12" x14ac:dyDescent="0.25">
      <c r="A71" s="14">
        <v>62</v>
      </c>
      <c r="B71" s="52">
        <v>3</v>
      </c>
      <c r="C71" s="49">
        <v>719</v>
      </c>
      <c r="D71" s="55">
        <v>795</v>
      </c>
      <c r="E71" s="16">
        <v>0.71599999999999997</v>
      </c>
      <c r="F71" s="17">
        <f t="shared" si="3"/>
        <v>3.9630118890356669E-3</v>
      </c>
      <c r="G71" s="17">
        <f t="shared" si="0"/>
        <v>3.9585565519389011E-3</v>
      </c>
      <c r="H71" s="11">
        <f t="shared" si="6"/>
        <v>97024.80702752342</v>
      </c>
      <c r="I71" s="11">
        <f t="shared" si="4"/>
        <v>384.07818555941037</v>
      </c>
      <c r="J71" s="11">
        <f t="shared" si="1"/>
        <v>96915.728822824545</v>
      </c>
      <c r="K71" s="11">
        <f t="shared" si="2"/>
        <v>2543700.1383935404</v>
      </c>
      <c r="L71" s="19">
        <f t="shared" si="5"/>
        <v>26.217007962427161</v>
      </c>
    </row>
    <row r="72" spans="1:12" x14ac:dyDescent="0.25">
      <c r="A72" s="14">
        <v>63</v>
      </c>
      <c r="B72" s="52">
        <v>2</v>
      </c>
      <c r="C72" s="49">
        <v>673</v>
      </c>
      <c r="D72" s="55">
        <v>720</v>
      </c>
      <c r="E72" s="16">
        <v>0.5</v>
      </c>
      <c r="F72" s="17">
        <f t="shared" si="3"/>
        <v>2.871500358937545E-3</v>
      </c>
      <c r="G72" s="17">
        <f t="shared" si="0"/>
        <v>2.8673835125448029E-3</v>
      </c>
      <c r="H72" s="11">
        <f t="shared" si="6"/>
        <v>96640.72884196401</v>
      </c>
      <c r="I72" s="11">
        <f t="shared" si="4"/>
        <v>277.1060325217606</v>
      </c>
      <c r="J72" s="11">
        <f t="shared" si="1"/>
        <v>96502.175825703132</v>
      </c>
      <c r="K72" s="11">
        <f t="shared" si="2"/>
        <v>2446784.4095707159</v>
      </c>
      <c r="L72" s="19">
        <f t="shared" si="5"/>
        <v>25.318356337853448</v>
      </c>
    </row>
    <row r="73" spans="1:12" x14ac:dyDescent="0.25">
      <c r="A73" s="14">
        <v>64</v>
      </c>
      <c r="B73" s="52">
        <v>0</v>
      </c>
      <c r="C73" s="49">
        <v>628</v>
      </c>
      <c r="D73" s="55">
        <v>672</v>
      </c>
      <c r="E73" s="16">
        <v>0</v>
      </c>
      <c r="F73" s="17">
        <f t="shared" si="3"/>
        <v>0</v>
      </c>
      <c r="G73" s="17">
        <f t="shared" ref="G73:G103" si="7">F73/((1+(1-E73)*F73))</f>
        <v>0</v>
      </c>
      <c r="H73" s="11">
        <f t="shared" si="6"/>
        <v>96363.622809442255</v>
      </c>
      <c r="I73" s="11">
        <f t="shared" si="4"/>
        <v>0</v>
      </c>
      <c r="J73" s="11">
        <f t="shared" ref="J73:J103" si="8">H74+I73*E73</f>
        <v>96363.622809442255</v>
      </c>
      <c r="K73" s="11">
        <f t="shared" ref="K73:K97" si="9">K74+J73</f>
        <v>2350282.2337450129</v>
      </c>
      <c r="L73" s="19">
        <f t="shared" si="5"/>
        <v>24.389724724159279</v>
      </c>
    </row>
    <row r="74" spans="1:12" x14ac:dyDescent="0.25">
      <c r="A74" s="14">
        <v>65</v>
      </c>
      <c r="B74" s="52">
        <v>1</v>
      </c>
      <c r="C74" s="49">
        <v>657</v>
      </c>
      <c r="D74" s="55">
        <v>619</v>
      </c>
      <c r="E74" s="16">
        <v>0.26850000000000002</v>
      </c>
      <c r="F74" s="17">
        <f t="shared" ref="F74:F103" si="10">B74/((C74+D74)/2)</f>
        <v>1.567398119122257E-3</v>
      </c>
      <c r="G74" s="17">
        <f t="shared" si="7"/>
        <v>1.5656030742181963E-3</v>
      </c>
      <c r="H74" s="11">
        <f t="shared" si="6"/>
        <v>96363.622809442255</v>
      </c>
      <c r="I74" s="11">
        <f t="shared" ref="I74:I103" si="11">H74*G74</f>
        <v>150.86718411326549</v>
      </c>
      <c r="J74" s="11">
        <f t="shared" si="8"/>
        <v>96253.263464263408</v>
      </c>
      <c r="K74" s="11">
        <f t="shared" si="9"/>
        <v>2253918.6109355707</v>
      </c>
      <c r="L74" s="19">
        <f t="shared" ref="L74:L103" si="12">K74/H74</f>
        <v>23.389724724159279</v>
      </c>
    </row>
    <row r="75" spans="1:12" x14ac:dyDescent="0.25">
      <c r="A75" s="14">
        <v>66</v>
      </c>
      <c r="B75" s="52">
        <v>2</v>
      </c>
      <c r="C75" s="49">
        <v>642</v>
      </c>
      <c r="D75" s="55">
        <v>654</v>
      </c>
      <c r="E75" s="16">
        <v>0.33150000000000002</v>
      </c>
      <c r="F75" s="17">
        <f t="shared" si="10"/>
        <v>3.0864197530864196E-3</v>
      </c>
      <c r="G75" s="17">
        <f t="shared" si="7"/>
        <v>3.0800647429608968E-3</v>
      </c>
      <c r="H75" s="11">
        <f t="shared" ref="H75:H104" si="13">H74-I74</f>
        <v>96212.755625328995</v>
      </c>
      <c r="I75" s="11">
        <f t="shared" si="11"/>
        <v>296.34151642468851</v>
      </c>
      <c r="J75" s="11">
        <f t="shared" si="8"/>
        <v>96014.6513215991</v>
      </c>
      <c r="K75" s="11">
        <f t="shared" si="9"/>
        <v>2157665.347471307</v>
      </c>
      <c r="L75" s="19">
        <f t="shared" si="12"/>
        <v>22.42598014626742</v>
      </c>
    </row>
    <row r="76" spans="1:12" x14ac:dyDescent="0.25">
      <c r="A76" s="14">
        <v>67</v>
      </c>
      <c r="B76" s="52">
        <v>6</v>
      </c>
      <c r="C76" s="49">
        <v>584</v>
      </c>
      <c r="D76" s="55">
        <v>641</v>
      </c>
      <c r="E76" s="16">
        <v>0.4758</v>
      </c>
      <c r="F76" s="17">
        <f t="shared" si="10"/>
        <v>9.7959183673469383E-3</v>
      </c>
      <c r="G76" s="17">
        <f t="shared" si="7"/>
        <v>9.7458731100315572E-3</v>
      </c>
      <c r="H76" s="11">
        <f t="shared" si="13"/>
        <v>95916.414108904311</v>
      </c>
      <c r="I76" s="11">
        <f t="shared" si="11"/>
        <v>934.78920107462204</v>
      </c>
      <c r="J76" s="11">
        <f t="shared" si="8"/>
        <v>95426.397609700987</v>
      </c>
      <c r="K76" s="11">
        <f t="shared" si="9"/>
        <v>2061650.696149708</v>
      </c>
      <c r="L76" s="19">
        <f t="shared" si="12"/>
        <v>21.494242829062525</v>
      </c>
    </row>
    <row r="77" spans="1:12" x14ac:dyDescent="0.25">
      <c r="A77" s="14">
        <v>68</v>
      </c>
      <c r="B77" s="52">
        <v>1</v>
      </c>
      <c r="C77" s="49">
        <v>470</v>
      </c>
      <c r="D77" s="55">
        <v>576</v>
      </c>
      <c r="E77" s="16">
        <v>0.2356</v>
      </c>
      <c r="F77" s="17">
        <f t="shared" si="10"/>
        <v>1.9120458891013384E-3</v>
      </c>
      <c r="G77" s="17">
        <f t="shared" si="7"/>
        <v>1.9092553827637006E-3</v>
      </c>
      <c r="H77" s="11">
        <f t="shared" si="13"/>
        <v>94981.624907829682</v>
      </c>
      <c r="I77" s="11">
        <f t="shared" si="11"/>
        <v>181.3441786189166</v>
      </c>
      <c r="J77" s="11">
        <f t="shared" si="8"/>
        <v>94843.005417693377</v>
      </c>
      <c r="K77" s="11">
        <f t="shared" si="9"/>
        <v>1966224.2985400071</v>
      </c>
      <c r="L77" s="19">
        <f t="shared" si="12"/>
        <v>20.701101928378613</v>
      </c>
    </row>
    <row r="78" spans="1:12" x14ac:dyDescent="0.25">
      <c r="A78" s="14">
        <v>69</v>
      </c>
      <c r="B78" s="52">
        <v>4</v>
      </c>
      <c r="C78" s="49">
        <v>499</v>
      </c>
      <c r="D78" s="55">
        <v>470</v>
      </c>
      <c r="E78" s="16">
        <v>0.33560000000000001</v>
      </c>
      <c r="F78" s="17">
        <f t="shared" si="10"/>
        <v>8.2559339525283791E-3</v>
      </c>
      <c r="G78" s="17">
        <f t="shared" si="7"/>
        <v>8.2108952010601904E-3</v>
      </c>
      <c r="H78" s="11">
        <f t="shared" si="13"/>
        <v>94800.280729210761</v>
      </c>
      <c r="I78" s="11">
        <f t="shared" si="11"/>
        <v>778.3951700986355</v>
      </c>
      <c r="J78" s="11">
        <f t="shared" si="8"/>
        <v>94283.11497819722</v>
      </c>
      <c r="K78" s="11">
        <f t="shared" si="9"/>
        <v>1871381.2931223137</v>
      </c>
      <c r="L78" s="19">
        <f t="shared" si="12"/>
        <v>19.740250542799142</v>
      </c>
    </row>
    <row r="79" spans="1:12" x14ac:dyDescent="0.25">
      <c r="A79" s="14">
        <v>70</v>
      </c>
      <c r="B79" s="52">
        <v>5</v>
      </c>
      <c r="C79" s="49">
        <v>474</v>
      </c>
      <c r="D79" s="55">
        <v>498</v>
      </c>
      <c r="E79" s="16">
        <v>0.1545</v>
      </c>
      <c r="F79" s="17">
        <f t="shared" si="10"/>
        <v>1.0288065843621399E-2</v>
      </c>
      <c r="G79" s="17">
        <f t="shared" si="7"/>
        <v>1.0199346221907176E-2</v>
      </c>
      <c r="H79" s="11">
        <f t="shared" si="13"/>
        <v>94021.885559112125</v>
      </c>
      <c r="I79" s="11">
        <f t="shared" si="11"/>
        <v>958.96176325391912</v>
      </c>
      <c r="J79" s="11">
        <f t="shared" si="8"/>
        <v>93211.083388280938</v>
      </c>
      <c r="K79" s="11">
        <f t="shared" si="9"/>
        <v>1777098.1781441164</v>
      </c>
      <c r="L79" s="19">
        <f t="shared" si="12"/>
        <v>18.900899163810582</v>
      </c>
    </row>
    <row r="80" spans="1:12" x14ac:dyDescent="0.25">
      <c r="A80" s="14">
        <v>71</v>
      </c>
      <c r="B80" s="52">
        <v>2</v>
      </c>
      <c r="C80" s="49">
        <v>456</v>
      </c>
      <c r="D80" s="55">
        <v>476</v>
      </c>
      <c r="E80" s="16">
        <v>0.4849</v>
      </c>
      <c r="F80" s="17">
        <f t="shared" si="10"/>
        <v>4.2918454935622317E-3</v>
      </c>
      <c r="G80" s="17">
        <f t="shared" si="7"/>
        <v>4.2823783130084524E-3</v>
      </c>
      <c r="H80" s="11">
        <f t="shared" si="13"/>
        <v>93062.923795858209</v>
      </c>
      <c r="I80" s="11">
        <f t="shared" si="11"/>
        <v>398.53064660854142</v>
      </c>
      <c r="J80" s="11">
        <f t="shared" si="8"/>
        <v>92857.640659790151</v>
      </c>
      <c r="K80" s="11">
        <f t="shared" si="9"/>
        <v>1683887.0947558356</v>
      </c>
      <c r="L80" s="19">
        <f t="shared" si="12"/>
        <v>18.094070399610391</v>
      </c>
    </row>
    <row r="81" spans="1:12" x14ac:dyDescent="0.25">
      <c r="A81" s="14">
        <v>72</v>
      </c>
      <c r="B81" s="52">
        <v>6</v>
      </c>
      <c r="C81" s="49">
        <v>364</v>
      </c>
      <c r="D81" s="55">
        <v>453</v>
      </c>
      <c r="E81" s="16">
        <v>0.4612</v>
      </c>
      <c r="F81" s="17">
        <f t="shared" si="10"/>
        <v>1.4687882496940025E-2</v>
      </c>
      <c r="G81" s="17">
        <f t="shared" si="7"/>
        <v>1.4572557736473753E-2</v>
      </c>
      <c r="H81" s="11">
        <f t="shared" si="13"/>
        <v>92664.393149249663</v>
      </c>
      <c r="I81" s="11">
        <f t="shared" si="11"/>
        <v>1350.3572192827437</v>
      </c>
      <c r="J81" s="11">
        <f t="shared" si="8"/>
        <v>91936.820679500117</v>
      </c>
      <c r="K81" s="11">
        <f t="shared" si="9"/>
        <v>1591029.4540960453</v>
      </c>
      <c r="L81" s="19">
        <f t="shared" si="12"/>
        <v>17.169803848318068</v>
      </c>
    </row>
    <row r="82" spans="1:12" x14ac:dyDescent="0.25">
      <c r="A82" s="14">
        <v>73</v>
      </c>
      <c r="B82" s="52">
        <v>3</v>
      </c>
      <c r="C82" s="49">
        <v>264</v>
      </c>
      <c r="D82" s="55">
        <v>363</v>
      </c>
      <c r="E82" s="16">
        <v>0.2868</v>
      </c>
      <c r="F82" s="17">
        <f t="shared" si="10"/>
        <v>9.5693779904306216E-3</v>
      </c>
      <c r="G82" s="17">
        <f t="shared" si="7"/>
        <v>9.5045108408450645E-3</v>
      </c>
      <c r="H82" s="11">
        <f t="shared" si="13"/>
        <v>91314.035929966922</v>
      </c>
      <c r="I82" s="11">
        <f t="shared" si="11"/>
        <v>867.89524441768629</v>
      </c>
      <c r="J82" s="11">
        <f t="shared" si="8"/>
        <v>90695.053041648236</v>
      </c>
      <c r="K82" s="11">
        <f t="shared" si="9"/>
        <v>1499092.6334165451</v>
      </c>
      <c r="L82" s="19">
        <f t="shared" si="12"/>
        <v>16.416891643758586</v>
      </c>
    </row>
    <row r="83" spans="1:12" x14ac:dyDescent="0.25">
      <c r="A83" s="14">
        <v>74</v>
      </c>
      <c r="B83" s="52">
        <v>3</v>
      </c>
      <c r="C83" s="49">
        <v>382</v>
      </c>
      <c r="D83" s="55">
        <v>267</v>
      </c>
      <c r="E83" s="16">
        <v>0.54249999999999998</v>
      </c>
      <c r="F83" s="17">
        <f t="shared" si="10"/>
        <v>9.2449922958397542E-3</v>
      </c>
      <c r="G83" s="17">
        <f t="shared" si="7"/>
        <v>9.2060545151861541E-3</v>
      </c>
      <c r="H83" s="11">
        <f t="shared" si="13"/>
        <v>90446.140685549239</v>
      </c>
      <c r="I83" s="11">
        <f t="shared" si="11"/>
        <v>832.65210183936267</v>
      </c>
      <c r="J83" s="11">
        <f t="shared" si="8"/>
        <v>90065.202348957726</v>
      </c>
      <c r="K83" s="11">
        <f t="shared" si="9"/>
        <v>1408397.580374897</v>
      </c>
      <c r="L83" s="19">
        <f t="shared" si="12"/>
        <v>15.571671380334744</v>
      </c>
    </row>
    <row r="84" spans="1:12" x14ac:dyDescent="0.25">
      <c r="A84" s="14">
        <v>75</v>
      </c>
      <c r="B84" s="52">
        <v>3</v>
      </c>
      <c r="C84" s="49">
        <v>252</v>
      </c>
      <c r="D84" s="55">
        <v>376</v>
      </c>
      <c r="E84" s="16">
        <v>0.23649999999999999</v>
      </c>
      <c r="F84" s="17">
        <f t="shared" si="10"/>
        <v>9.5541401273885346E-3</v>
      </c>
      <c r="G84" s="17">
        <f t="shared" si="7"/>
        <v>9.4849513342955289E-3</v>
      </c>
      <c r="H84" s="11">
        <f t="shared" si="13"/>
        <v>89613.48858370987</v>
      </c>
      <c r="I84" s="11">
        <f t="shared" si="11"/>
        <v>849.97957811293611</v>
      </c>
      <c r="J84" s="11">
        <f t="shared" si="8"/>
        <v>88964.529175820644</v>
      </c>
      <c r="K84" s="11">
        <f t="shared" si="9"/>
        <v>1318332.3780259392</v>
      </c>
      <c r="L84" s="19">
        <f t="shared" si="12"/>
        <v>14.711316330403283</v>
      </c>
    </row>
    <row r="85" spans="1:12" x14ac:dyDescent="0.25">
      <c r="A85" s="14">
        <v>76</v>
      </c>
      <c r="B85" s="52">
        <v>2</v>
      </c>
      <c r="C85" s="49">
        <v>260</v>
      </c>
      <c r="D85" s="55">
        <v>248</v>
      </c>
      <c r="E85" s="16">
        <v>0.87809999999999999</v>
      </c>
      <c r="F85" s="17">
        <f t="shared" si="10"/>
        <v>7.874015748031496E-3</v>
      </c>
      <c r="G85" s="17">
        <f t="shared" si="7"/>
        <v>7.8664651802718491E-3</v>
      </c>
      <c r="H85" s="11">
        <f t="shared" si="13"/>
        <v>88763.509005596934</v>
      </c>
      <c r="I85" s="11">
        <f t="shared" si="11"/>
        <v>698.25505287127498</v>
      </c>
      <c r="J85" s="11">
        <f t="shared" si="8"/>
        <v>88678.391714651923</v>
      </c>
      <c r="K85" s="11">
        <f t="shared" si="9"/>
        <v>1229367.8488501187</v>
      </c>
      <c r="L85" s="19">
        <f t="shared" si="12"/>
        <v>13.849923945352382</v>
      </c>
    </row>
    <row r="86" spans="1:12" x14ac:dyDescent="0.25">
      <c r="A86" s="14">
        <v>77</v>
      </c>
      <c r="B86" s="52">
        <v>3</v>
      </c>
      <c r="C86" s="49">
        <v>283</v>
      </c>
      <c r="D86" s="55">
        <v>248</v>
      </c>
      <c r="E86" s="16">
        <v>0.69220000000000004</v>
      </c>
      <c r="F86" s="17">
        <f t="shared" si="10"/>
        <v>1.1299435028248588E-2</v>
      </c>
      <c r="G86" s="17">
        <f t="shared" si="7"/>
        <v>1.1260272183299216E-2</v>
      </c>
      <c r="H86" s="11">
        <f t="shared" si="13"/>
        <v>88065.253952725659</v>
      </c>
      <c r="I86" s="11">
        <f t="shared" si="11"/>
        <v>991.63872939905809</v>
      </c>
      <c r="J86" s="11">
        <f t="shared" si="8"/>
        <v>87760.027551816631</v>
      </c>
      <c r="K86" s="11">
        <f t="shared" si="9"/>
        <v>1140689.4571354669</v>
      </c>
      <c r="L86" s="19">
        <f t="shared" si="12"/>
        <v>12.95277542432116</v>
      </c>
    </row>
    <row r="87" spans="1:12" x14ac:dyDescent="0.25">
      <c r="A87" s="14">
        <v>78</v>
      </c>
      <c r="B87" s="52">
        <v>4</v>
      </c>
      <c r="C87" s="49">
        <v>294</v>
      </c>
      <c r="D87" s="55">
        <v>283</v>
      </c>
      <c r="E87" s="16">
        <v>0.44929999999999998</v>
      </c>
      <c r="F87" s="17">
        <f t="shared" si="10"/>
        <v>1.3864818024263431E-2</v>
      </c>
      <c r="G87" s="17">
        <f t="shared" si="7"/>
        <v>1.3759757387957736E-2</v>
      </c>
      <c r="H87" s="11">
        <f t="shared" si="13"/>
        <v>87073.615223326604</v>
      </c>
      <c r="I87" s="11">
        <f t="shared" si="11"/>
        <v>1198.1118203653575</v>
      </c>
      <c r="J87" s="11">
        <f t="shared" si="8"/>
        <v>86413.815043851399</v>
      </c>
      <c r="K87" s="11">
        <f t="shared" si="9"/>
        <v>1052929.4295836503</v>
      </c>
      <c r="L87" s="19">
        <f t="shared" si="12"/>
        <v>12.09240510897698</v>
      </c>
    </row>
    <row r="88" spans="1:12" x14ac:dyDescent="0.25">
      <c r="A88" s="14">
        <v>79</v>
      </c>
      <c r="B88" s="52">
        <v>3</v>
      </c>
      <c r="C88" s="49">
        <v>253</v>
      </c>
      <c r="D88" s="55">
        <v>293</v>
      </c>
      <c r="E88" s="16">
        <v>0.2082</v>
      </c>
      <c r="F88" s="17">
        <f t="shared" si="10"/>
        <v>1.098901098901099E-2</v>
      </c>
      <c r="G88" s="17">
        <f t="shared" si="7"/>
        <v>1.0894219309350073E-2</v>
      </c>
      <c r="H88" s="11">
        <f t="shared" si="13"/>
        <v>85875.503402961243</v>
      </c>
      <c r="I88" s="11">
        <f t="shared" si="11"/>
        <v>935.54656737269829</v>
      </c>
      <c r="J88" s="11">
        <f t="shared" si="8"/>
        <v>85134.737630915537</v>
      </c>
      <c r="K88" s="11">
        <f t="shared" si="9"/>
        <v>966515.61453979881</v>
      </c>
      <c r="L88" s="19">
        <f t="shared" si="12"/>
        <v>11.254846565551201</v>
      </c>
    </row>
    <row r="89" spans="1:12" x14ac:dyDescent="0.25">
      <c r="A89" s="14">
        <v>80</v>
      </c>
      <c r="B89" s="52">
        <v>7</v>
      </c>
      <c r="C89" s="49">
        <v>270</v>
      </c>
      <c r="D89" s="55">
        <v>253</v>
      </c>
      <c r="E89" s="16">
        <v>0.26300000000000001</v>
      </c>
      <c r="F89" s="17">
        <f t="shared" si="10"/>
        <v>2.676864244741874E-2</v>
      </c>
      <c r="G89" s="17">
        <f t="shared" si="7"/>
        <v>2.6250754709197893E-2</v>
      </c>
      <c r="H89" s="11">
        <f t="shared" si="13"/>
        <v>84939.956835588542</v>
      </c>
      <c r="I89" s="11">
        <f t="shared" si="11"/>
        <v>2229.7379719008918</v>
      </c>
      <c r="J89" s="11">
        <f t="shared" si="8"/>
        <v>83296.639950297584</v>
      </c>
      <c r="K89" s="11">
        <f t="shared" si="9"/>
        <v>881380.87690888334</v>
      </c>
      <c r="L89" s="19">
        <f t="shared" si="12"/>
        <v>10.376516656523638</v>
      </c>
    </row>
    <row r="90" spans="1:12" x14ac:dyDescent="0.25">
      <c r="A90" s="14">
        <v>81</v>
      </c>
      <c r="B90" s="52">
        <v>10</v>
      </c>
      <c r="C90" s="49">
        <v>241</v>
      </c>
      <c r="D90" s="55">
        <v>267</v>
      </c>
      <c r="E90" s="16">
        <v>0.66049999999999998</v>
      </c>
      <c r="F90" s="17">
        <f t="shared" si="10"/>
        <v>3.937007874015748E-2</v>
      </c>
      <c r="G90" s="17">
        <f t="shared" si="7"/>
        <v>3.8850793527457801E-2</v>
      </c>
      <c r="H90" s="11">
        <f t="shared" si="13"/>
        <v>82710.218863687653</v>
      </c>
      <c r="I90" s="11">
        <f t="shared" si="11"/>
        <v>3213.3576356839744</v>
      </c>
      <c r="J90" s="11">
        <f t="shared" si="8"/>
        <v>81619.283946372947</v>
      </c>
      <c r="K90" s="11">
        <f t="shared" si="9"/>
        <v>798084.2369585858</v>
      </c>
      <c r="L90" s="19">
        <f t="shared" si="12"/>
        <v>9.6491612272709091</v>
      </c>
    </row>
    <row r="91" spans="1:12" x14ac:dyDescent="0.25">
      <c r="A91" s="14">
        <v>82</v>
      </c>
      <c r="B91" s="52">
        <v>10</v>
      </c>
      <c r="C91" s="49">
        <v>234</v>
      </c>
      <c r="D91" s="55">
        <v>228</v>
      </c>
      <c r="E91" s="16">
        <v>0.48110000000000003</v>
      </c>
      <c r="F91" s="17">
        <f t="shared" si="10"/>
        <v>4.3290043290043288E-2</v>
      </c>
      <c r="G91" s="17">
        <f t="shared" si="7"/>
        <v>4.2338974296008698E-2</v>
      </c>
      <c r="H91" s="11">
        <f t="shared" si="13"/>
        <v>79496.861228003676</v>
      </c>
      <c r="I91" s="11">
        <f t="shared" si="11"/>
        <v>3365.8155641458179</v>
      </c>
      <c r="J91" s="11">
        <f t="shared" si="8"/>
        <v>77750.339531768419</v>
      </c>
      <c r="K91" s="11">
        <f t="shared" si="9"/>
        <v>716464.95301221288</v>
      </c>
      <c r="L91" s="19">
        <f t="shared" si="12"/>
        <v>9.012493599682271</v>
      </c>
    </row>
    <row r="92" spans="1:12" x14ac:dyDescent="0.25">
      <c r="A92" s="14">
        <v>83</v>
      </c>
      <c r="B92" s="52">
        <v>12</v>
      </c>
      <c r="C92" s="49">
        <v>217</v>
      </c>
      <c r="D92" s="55">
        <v>220</v>
      </c>
      <c r="E92" s="16">
        <v>0.40139999999999998</v>
      </c>
      <c r="F92" s="17">
        <f t="shared" si="10"/>
        <v>5.4919908466819219E-2</v>
      </c>
      <c r="G92" s="17">
        <f t="shared" si="7"/>
        <v>5.3171879874088987E-2</v>
      </c>
      <c r="H92" s="11">
        <f t="shared" si="13"/>
        <v>76131.045663857862</v>
      </c>
      <c r="I92" s="11">
        <f t="shared" si="11"/>
        <v>4048.0308147274336</v>
      </c>
      <c r="J92" s="11">
        <f t="shared" si="8"/>
        <v>73707.894418162017</v>
      </c>
      <c r="K92" s="11">
        <f t="shared" si="9"/>
        <v>638714.61348044442</v>
      </c>
      <c r="L92" s="19">
        <f t="shared" si="12"/>
        <v>8.3896734625262752</v>
      </c>
    </row>
    <row r="93" spans="1:12" x14ac:dyDescent="0.25">
      <c r="A93" s="14">
        <v>84</v>
      </c>
      <c r="B93" s="52">
        <v>9</v>
      </c>
      <c r="C93" s="49">
        <v>218</v>
      </c>
      <c r="D93" s="55">
        <v>210</v>
      </c>
      <c r="E93" s="16">
        <v>0.44469999999999998</v>
      </c>
      <c r="F93" s="17">
        <f t="shared" si="10"/>
        <v>4.2056074766355138E-2</v>
      </c>
      <c r="G93" s="17">
        <f t="shared" si="7"/>
        <v>4.1096322016167287E-2</v>
      </c>
      <c r="H93" s="11">
        <f t="shared" si="13"/>
        <v>72083.014849130428</v>
      </c>
      <c r="I93" s="11">
        <f t="shared" si="11"/>
        <v>2962.3467901360323</v>
      </c>
      <c r="J93" s="11">
        <f t="shared" si="8"/>
        <v>70438.0236765679</v>
      </c>
      <c r="K93" s="11">
        <f t="shared" si="9"/>
        <v>565006.71906228235</v>
      </c>
      <c r="L93" s="19">
        <f t="shared" si="12"/>
        <v>7.8382781331335822</v>
      </c>
    </row>
    <row r="94" spans="1:12" x14ac:dyDescent="0.25">
      <c r="A94" s="14">
        <v>85</v>
      </c>
      <c r="B94" s="52">
        <v>14</v>
      </c>
      <c r="C94" s="49">
        <v>191</v>
      </c>
      <c r="D94" s="55">
        <v>206</v>
      </c>
      <c r="E94" s="16">
        <v>0.59609999999999996</v>
      </c>
      <c r="F94" s="17">
        <f t="shared" si="10"/>
        <v>7.0528967254408062E-2</v>
      </c>
      <c r="G94" s="17">
        <f t="shared" si="7"/>
        <v>6.8575481522336501E-2</v>
      </c>
      <c r="H94" s="11">
        <f t="shared" si="13"/>
        <v>69120.668058994401</v>
      </c>
      <c r="I94" s="11">
        <f t="shared" si="11"/>
        <v>4739.9830952911252</v>
      </c>
      <c r="J94" s="11">
        <f t="shared" si="8"/>
        <v>67206.188886806311</v>
      </c>
      <c r="K94" s="11">
        <f t="shared" si="9"/>
        <v>494568.69538571447</v>
      </c>
      <c r="L94" s="19">
        <f t="shared" si="12"/>
        <v>7.155149237903788</v>
      </c>
    </row>
    <row r="95" spans="1:12" x14ac:dyDescent="0.25">
      <c r="A95" s="14">
        <v>86</v>
      </c>
      <c r="B95" s="52">
        <v>17</v>
      </c>
      <c r="C95" s="49">
        <v>167</v>
      </c>
      <c r="D95" s="55">
        <v>169</v>
      </c>
      <c r="E95" s="16">
        <v>0.4582</v>
      </c>
      <c r="F95" s="17">
        <f t="shared" si="10"/>
        <v>0.10119047619047619</v>
      </c>
      <c r="G95" s="17">
        <f t="shared" si="7"/>
        <v>9.5931056042922944E-2</v>
      </c>
      <c r="H95" s="11">
        <f t="shared" si="13"/>
        <v>64380.684963703272</v>
      </c>
      <c r="I95" s="11">
        <f t="shared" si="11"/>
        <v>6176.1070973347851</v>
      </c>
      <c r="J95" s="11">
        <f t="shared" si="8"/>
        <v>61034.470138367287</v>
      </c>
      <c r="K95" s="11">
        <f t="shared" si="9"/>
        <v>427362.50649890816</v>
      </c>
      <c r="L95" s="19">
        <f t="shared" si="12"/>
        <v>6.6380546702764631</v>
      </c>
    </row>
    <row r="96" spans="1:12" x14ac:dyDescent="0.25">
      <c r="A96" s="14">
        <v>87</v>
      </c>
      <c r="B96" s="52">
        <v>14</v>
      </c>
      <c r="C96" s="49">
        <v>149</v>
      </c>
      <c r="D96" s="55">
        <v>153</v>
      </c>
      <c r="E96" s="16">
        <v>0.42559999999999998</v>
      </c>
      <c r="F96" s="17">
        <f t="shared" si="10"/>
        <v>9.2715231788079472E-2</v>
      </c>
      <c r="G96" s="17">
        <f t="shared" si="7"/>
        <v>8.8027283427732111E-2</v>
      </c>
      <c r="H96" s="11">
        <f t="shared" si="13"/>
        <v>58204.577866368491</v>
      </c>
      <c r="I96" s="11">
        <f t="shared" si="11"/>
        <v>5123.5908726343223</v>
      </c>
      <c r="J96" s="11">
        <f t="shared" si="8"/>
        <v>55261.58726912734</v>
      </c>
      <c r="K96" s="11">
        <f t="shared" si="9"/>
        <v>366328.03636054089</v>
      </c>
      <c r="L96" s="19">
        <f t="shared" si="12"/>
        <v>6.2938011027515914</v>
      </c>
    </row>
    <row r="97" spans="1:12" x14ac:dyDescent="0.25">
      <c r="A97" s="14">
        <v>88</v>
      </c>
      <c r="B97" s="52">
        <v>14</v>
      </c>
      <c r="C97" s="49">
        <v>110</v>
      </c>
      <c r="D97" s="55">
        <v>134</v>
      </c>
      <c r="E97" s="16">
        <v>0.47960000000000003</v>
      </c>
      <c r="F97" s="17">
        <f t="shared" si="10"/>
        <v>0.11475409836065574</v>
      </c>
      <c r="G97" s="17">
        <f t="shared" si="7"/>
        <v>0.10828738854133795</v>
      </c>
      <c r="H97" s="11">
        <f t="shared" si="13"/>
        <v>53080.986993734172</v>
      </c>
      <c r="I97" s="11">
        <f t="shared" si="11"/>
        <v>5748.0014627481978</v>
      </c>
      <c r="J97" s="11">
        <f t="shared" si="8"/>
        <v>50089.727032520008</v>
      </c>
      <c r="K97" s="11">
        <f t="shared" si="9"/>
        <v>311066.44909141358</v>
      </c>
      <c r="L97" s="19">
        <f t="shared" si="12"/>
        <v>5.860223532168547</v>
      </c>
    </row>
    <row r="98" spans="1:12" x14ac:dyDescent="0.25">
      <c r="A98" s="14">
        <v>89</v>
      </c>
      <c r="B98" s="52">
        <v>12</v>
      </c>
      <c r="C98" s="49">
        <v>110</v>
      </c>
      <c r="D98" s="55">
        <v>104</v>
      </c>
      <c r="E98" s="16">
        <v>0.60429999999999995</v>
      </c>
      <c r="F98" s="17">
        <f t="shared" si="10"/>
        <v>0.11214953271028037</v>
      </c>
      <c r="G98" s="17">
        <f t="shared" si="7"/>
        <v>0.10738408782586596</v>
      </c>
      <c r="H98" s="11">
        <f t="shared" si="13"/>
        <v>47332.98553098597</v>
      </c>
      <c r="I98" s="11">
        <f t="shared" si="11"/>
        <v>5082.8094753198402</v>
      </c>
      <c r="J98" s="11">
        <f t="shared" si="8"/>
        <v>45321.717821601909</v>
      </c>
      <c r="K98" s="11">
        <f>K99+J98</f>
        <v>260976.72205889359</v>
      </c>
      <c r="L98" s="19">
        <f t="shared" si="12"/>
        <v>5.5136332333832678</v>
      </c>
    </row>
    <row r="99" spans="1:12" x14ac:dyDescent="0.25">
      <c r="A99" s="14">
        <v>90</v>
      </c>
      <c r="B99" s="52">
        <v>8</v>
      </c>
      <c r="C99" s="49">
        <v>97</v>
      </c>
      <c r="D99" s="55">
        <v>104</v>
      </c>
      <c r="E99" s="20">
        <v>0.6089</v>
      </c>
      <c r="F99" s="21">
        <f t="shared" si="10"/>
        <v>7.9601990049751242E-2</v>
      </c>
      <c r="G99" s="21">
        <f t="shared" si="7"/>
        <v>7.7198616600790512E-2</v>
      </c>
      <c r="H99" s="22">
        <f t="shared" si="13"/>
        <v>42250.176055666132</v>
      </c>
      <c r="I99" s="22">
        <f t="shared" si="11"/>
        <v>3261.6551426372694</v>
      </c>
      <c r="J99" s="22">
        <f t="shared" si="8"/>
        <v>40974.542729380701</v>
      </c>
      <c r="K99" s="22">
        <f t="shared" ref="K99:K102" si="14">K100+J99</f>
        <v>215655.00423729169</v>
      </c>
      <c r="L99" s="23">
        <f t="shared" si="12"/>
        <v>5.1042391859659579</v>
      </c>
    </row>
    <row r="100" spans="1:12" x14ac:dyDescent="0.25">
      <c r="A100" s="14">
        <v>91</v>
      </c>
      <c r="B100" s="52">
        <v>10</v>
      </c>
      <c r="C100" s="49">
        <v>71</v>
      </c>
      <c r="D100" s="55">
        <v>84</v>
      </c>
      <c r="E100" s="20">
        <v>0.53969999999999996</v>
      </c>
      <c r="F100" s="21">
        <f t="shared" si="10"/>
        <v>0.12903225806451613</v>
      </c>
      <c r="G100" s="21">
        <f t="shared" si="7"/>
        <v>0.12179822905374954</v>
      </c>
      <c r="H100" s="22">
        <f t="shared" si="13"/>
        <v>38988.520913028864</v>
      </c>
      <c r="I100" s="22">
        <f t="shared" si="11"/>
        <v>4748.732800631994</v>
      </c>
      <c r="J100" s="22">
        <f t="shared" si="8"/>
        <v>36802.679204897955</v>
      </c>
      <c r="K100" s="22">
        <f t="shared" si="14"/>
        <v>174680.46150791098</v>
      </c>
      <c r="L100" s="23">
        <f t="shared" si="12"/>
        <v>4.480304905578957</v>
      </c>
    </row>
    <row r="101" spans="1:12" x14ac:dyDescent="0.25">
      <c r="A101" s="14">
        <v>92</v>
      </c>
      <c r="B101" s="52">
        <v>9</v>
      </c>
      <c r="C101" s="49">
        <v>56</v>
      </c>
      <c r="D101" s="55">
        <v>61</v>
      </c>
      <c r="E101" s="20">
        <v>0.46939999999999998</v>
      </c>
      <c r="F101" s="21">
        <f t="shared" si="10"/>
        <v>0.15384615384615385</v>
      </c>
      <c r="G101" s="21">
        <f t="shared" si="7"/>
        <v>0.1422353710920832</v>
      </c>
      <c r="H101" s="22">
        <f t="shared" si="13"/>
        <v>34239.788112396869</v>
      </c>
      <c r="I101" s="22">
        <f t="shared" si="11"/>
        <v>4870.108968281068</v>
      </c>
      <c r="J101" s="22">
        <f t="shared" si="8"/>
        <v>31655.708293826934</v>
      </c>
      <c r="K101" s="22">
        <f t="shared" si="14"/>
        <v>137877.78230301302</v>
      </c>
      <c r="L101" s="23">
        <f t="shared" si="12"/>
        <v>4.0268293089434435</v>
      </c>
    </row>
    <row r="102" spans="1:12" x14ac:dyDescent="0.25">
      <c r="A102" s="14">
        <v>93</v>
      </c>
      <c r="B102" s="52">
        <v>8</v>
      </c>
      <c r="C102" s="49">
        <v>35</v>
      </c>
      <c r="D102" s="55">
        <v>50</v>
      </c>
      <c r="E102" s="20">
        <v>0.47499999999999998</v>
      </c>
      <c r="F102" s="21">
        <f t="shared" si="10"/>
        <v>0.18823529411764706</v>
      </c>
      <c r="G102" s="21">
        <f t="shared" si="7"/>
        <v>0.17130620985010706</v>
      </c>
      <c r="H102" s="22">
        <f t="shared" si="13"/>
        <v>29369.679144115802</v>
      </c>
      <c r="I102" s="22">
        <f t="shared" si="11"/>
        <v>5031.2084186922139</v>
      </c>
      <c r="J102" s="22">
        <f t="shared" si="8"/>
        <v>26728.294724302388</v>
      </c>
      <c r="K102" s="22">
        <f t="shared" si="14"/>
        <v>106222.07400918609</v>
      </c>
      <c r="L102" s="23">
        <f t="shared" si="12"/>
        <v>3.6167257220604543</v>
      </c>
    </row>
    <row r="103" spans="1:12" x14ac:dyDescent="0.25">
      <c r="A103" s="14">
        <v>94</v>
      </c>
      <c r="B103" s="52">
        <v>8</v>
      </c>
      <c r="C103" s="49">
        <v>39</v>
      </c>
      <c r="D103" s="55">
        <v>36</v>
      </c>
      <c r="E103" s="20">
        <v>0.68899999999999995</v>
      </c>
      <c r="F103" s="21">
        <f t="shared" si="10"/>
        <v>0.21333333333333335</v>
      </c>
      <c r="G103" s="21">
        <f t="shared" si="7"/>
        <v>0.2000600180054016</v>
      </c>
      <c r="H103" s="22">
        <f t="shared" si="13"/>
        <v>24338.470725423587</v>
      </c>
      <c r="I103" s="22">
        <f t="shared" si="11"/>
        <v>4869.1548915521826</v>
      </c>
      <c r="J103" s="22">
        <f t="shared" si="8"/>
        <v>22824.163554150859</v>
      </c>
      <c r="K103" s="22">
        <f>K104+J103</f>
        <v>79493.779284883698</v>
      </c>
      <c r="L103" s="23">
        <f t="shared" si="12"/>
        <v>3.2661780677060261</v>
      </c>
    </row>
    <row r="104" spans="1:12" x14ac:dyDescent="0.25">
      <c r="A104" s="14" t="s">
        <v>27</v>
      </c>
      <c r="B104" s="22">
        <v>28</v>
      </c>
      <c r="C104" s="9">
        <v>80</v>
      </c>
      <c r="D104" s="55">
        <v>83</v>
      </c>
      <c r="E104" s="20"/>
      <c r="F104" s="21">
        <f>B104/((C104+D104)/2)</f>
        <v>0.34355828220858897</v>
      </c>
      <c r="G104" s="21">
        <v>1</v>
      </c>
      <c r="H104" s="22">
        <f t="shared" si="13"/>
        <v>19469.315833871406</v>
      </c>
      <c r="I104" s="22">
        <f>H104*G104</f>
        <v>19469.315833871406</v>
      </c>
      <c r="J104" s="22">
        <f>H104/F104</f>
        <v>56669.615730732839</v>
      </c>
      <c r="K104" s="22">
        <f>J104</f>
        <v>56669.615730732839</v>
      </c>
      <c r="L104" s="23">
        <f>K104/H104</f>
        <v>2.9107142857142856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x14ac:dyDescent="0.25">
      <c r="A107" s="51" t="s">
        <v>30</v>
      </c>
      <c r="B107" s="27"/>
      <c r="C107" s="27"/>
      <c r="D107" s="11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x14ac:dyDescent="0.25">
      <c r="A108" s="32" t="s">
        <v>12</v>
      </c>
      <c r="B108" s="31"/>
      <c r="C108" s="31"/>
      <c r="D108" s="7"/>
      <c r="H108" s="31"/>
      <c r="I108" s="31"/>
      <c r="J108" s="31"/>
      <c r="K108" s="31"/>
      <c r="L108" s="28"/>
    </row>
    <row r="109" spans="1:12" s="29" customFormat="1" x14ac:dyDescent="0.25">
      <c r="A109" s="30" t="s">
        <v>28</v>
      </c>
      <c r="B109" s="33"/>
      <c r="C109" s="33"/>
      <c r="D109" s="56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x14ac:dyDescent="0.25">
      <c r="A110" s="30" t="s">
        <v>13</v>
      </c>
      <c r="B110" s="33"/>
      <c r="C110" s="33"/>
      <c r="D110" s="56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x14ac:dyDescent="0.25">
      <c r="A111" s="30" t="s">
        <v>14</v>
      </c>
      <c r="B111" s="33"/>
      <c r="C111" s="33"/>
      <c r="D111" s="56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x14ac:dyDescent="0.25">
      <c r="A112" s="30" t="s">
        <v>15</v>
      </c>
      <c r="B112" s="33"/>
      <c r="C112" s="33"/>
      <c r="D112" s="56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x14ac:dyDescent="0.25">
      <c r="A113" s="30" t="s">
        <v>16</v>
      </c>
      <c r="B113" s="33"/>
      <c r="C113" s="33"/>
      <c r="D113" s="56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x14ac:dyDescent="0.25">
      <c r="A114" s="30" t="s">
        <v>17</v>
      </c>
      <c r="B114" s="33"/>
      <c r="C114" s="33"/>
      <c r="D114" s="56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x14ac:dyDescent="0.25">
      <c r="A115" s="30" t="s">
        <v>18</v>
      </c>
      <c r="B115" s="33"/>
      <c r="C115" s="33"/>
      <c r="D115" s="56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x14ac:dyDescent="0.25">
      <c r="A116" s="30" t="s">
        <v>29</v>
      </c>
      <c r="B116" s="33"/>
      <c r="C116" s="33"/>
      <c r="D116" s="56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x14ac:dyDescent="0.25">
      <c r="A117" s="30" t="s">
        <v>19</v>
      </c>
      <c r="B117" s="33"/>
      <c r="C117" s="33"/>
      <c r="D117" s="56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x14ac:dyDescent="0.25">
      <c r="A118" s="30" t="s">
        <v>20</v>
      </c>
      <c r="B118" s="33"/>
      <c r="C118" s="33"/>
      <c r="D118" s="56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x14ac:dyDescent="0.25">
      <c r="A119" s="27"/>
      <c r="B119" s="33"/>
      <c r="C119" s="33"/>
      <c r="D119" s="56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x14ac:dyDescent="0.25">
      <c r="A120" s="4" t="s">
        <v>58</v>
      </c>
      <c r="B120" s="27"/>
      <c r="C120" s="27"/>
      <c r="D120" s="11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x14ac:dyDescent="0.25">
      <c r="A121" s="31"/>
      <c r="B121" s="31"/>
      <c r="C121" s="31"/>
      <c r="D121" s="7"/>
      <c r="H121" s="31"/>
      <c r="I121" s="31"/>
      <c r="J121" s="31"/>
      <c r="K121" s="31"/>
      <c r="L121" s="28"/>
    </row>
    <row r="122" spans="1:12" s="29" customFormat="1" x14ac:dyDescent="0.25">
      <c r="A122" s="7"/>
      <c r="B122" s="31"/>
      <c r="C122" s="31"/>
      <c r="D122" s="7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34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58" t="s">
        <v>3</v>
      </c>
      <c r="F6" s="58" t="s">
        <v>4</v>
      </c>
      <c r="G6" s="58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8" t="s">
        <v>10</v>
      </c>
    </row>
    <row r="7" spans="1:13" s="38" customFormat="1" x14ac:dyDescent="0.25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ht="14.5" x14ac:dyDescent="0.35">
      <c r="A9" s="14">
        <v>0</v>
      </c>
      <c r="B9">
        <v>0</v>
      </c>
      <c r="C9" s="49">
        <v>752</v>
      </c>
      <c r="D9" s="49">
        <v>754</v>
      </c>
      <c r="E9" s="16">
        <v>0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8754769.6194415968</v>
      </c>
      <c r="L9" s="18">
        <f>K9/H9</f>
        <v>87.547696194415963</v>
      </c>
    </row>
    <row r="10" spans="1:13" ht="14.5" x14ac:dyDescent="0.35">
      <c r="A10" s="14">
        <v>1</v>
      </c>
      <c r="B10">
        <v>0</v>
      </c>
      <c r="C10" s="49">
        <v>791</v>
      </c>
      <c r="D10" s="49">
        <v>783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8654769.6194415968</v>
      </c>
      <c r="L10" s="19">
        <f t="shared" ref="L10:L73" si="5">K10/H10</f>
        <v>86.547696194415963</v>
      </c>
    </row>
    <row r="11" spans="1:13" x14ac:dyDescent="0.25">
      <c r="A11" s="14">
        <v>2</v>
      </c>
      <c r="B11" s="49">
        <v>1</v>
      </c>
      <c r="C11" s="49">
        <v>762</v>
      </c>
      <c r="D11" s="49">
        <v>786</v>
      </c>
      <c r="E11" s="16">
        <v>1.37E-2</v>
      </c>
      <c r="F11" s="17">
        <f t="shared" si="3"/>
        <v>1.2919896640826874E-3</v>
      </c>
      <c r="G11" s="17">
        <f t="shared" si="0"/>
        <v>1.290345390621744E-3</v>
      </c>
      <c r="H11" s="11">
        <f t="shared" ref="H11:H74" si="6">H10-I10</f>
        <v>100000</v>
      </c>
      <c r="I11" s="11">
        <f t="shared" si="4"/>
        <v>129.03453906217439</v>
      </c>
      <c r="J11" s="11">
        <f t="shared" si="1"/>
        <v>99872.733234122978</v>
      </c>
      <c r="K11" s="11">
        <f t="shared" si="2"/>
        <v>8554769.6194415968</v>
      </c>
      <c r="L11" s="19">
        <f t="shared" si="5"/>
        <v>85.547696194415963</v>
      </c>
    </row>
    <row r="12" spans="1:13" ht="14.5" x14ac:dyDescent="0.35">
      <c r="A12" s="14">
        <v>3</v>
      </c>
      <c r="B12">
        <v>0</v>
      </c>
      <c r="C12" s="49">
        <v>838</v>
      </c>
      <c r="D12" s="49">
        <v>772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99870.965460937819</v>
      </c>
      <c r="I12" s="11">
        <f t="shared" si="4"/>
        <v>0</v>
      </c>
      <c r="J12" s="11">
        <f t="shared" si="1"/>
        <v>99870.965460937819</v>
      </c>
      <c r="K12" s="11">
        <f t="shared" si="2"/>
        <v>8454896.8862074744</v>
      </c>
      <c r="L12" s="19">
        <f t="shared" si="5"/>
        <v>84.658207189500018</v>
      </c>
    </row>
    <row r="13" spans="1:13" ht="14.5" x14ac:dyDescent="0.35">
      <c r="A13" s="14">
        <v>4</v>
      </c>
      <c r="B13">
        <v>0</v>
      </c>
      <c r="C13" s="49">
        <v>770</v>
      </c>
      <c r="D13" s="49">
        <v>844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99870.965460937819</v>
      </c>
      <c r="I13" s="11">
        <f t="shared" si="4"/>
        <v>0</v>
      </c>
      <c r="J13" s="11">
        <f t="shared" si="1"/>
        <v>99870.965460937819</v>
      </c>
      <c r="K13" s="11">
        <f t="shared" si="2"/>
        <v>8355025.920746536</v>
      </c>
      <c r="L13" s="19">
        <f t="shared" si="5"/>
        <v>83.658207189500018</v>
      </c>
    </row>
    <row r="14" spans="1:13" ht="14.5" x14ac:dyDescent="0.35">
      <c r="A14" s="14">
        <v>5</v>
      </c>
      <c r="B14">
        <v>0</v>
      </c>
      <c r="C14" s="49">
        <v>819</v>
      </c>
      <c r="D14" s="49">
        <v>771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99870.965460937819</v>
      </c>
      <c r="I14" s="11">
        <f t="shared" si="4"/>
        <v>0</v>
      </c>
      <c r="J14" s="11">
        <f t="shared" si="1"/>
        <v>99870.965460937819</v>
      </c>
      <c r="K14" s="11">
        <f t="shared" si="2"/>
        <v>8255154.9552855985</v>
      </c>
      <c r="L14" s="19">
        <f t="shared" si="5"/>
        <v>82.658207189500018</v>
      </c>
    </row>
    <row r="15" spans="1:13" ht="14.5" x14ac:dyDescent="0.35">
      <c r="A15" s="14">
        <v>6</v>
      </c>
      <c r="B15">
        <v>0</v>
      </c>
      <c r="C15" s="49">
        <v>799</v>
      </c>
      <c r="D15" s="49">
        <v>809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99870.965460937819</v>
      </c>
      <c r="I15" s="11">
        <f t="shared" si="4"/>
        <v>0</v>
      </c>
      <c r="J15" s="11">
        <f t="shared" si="1"/>
        <v>99870.965460937819</v>
      </c>
      <c r="K15" s="11">
        <f t="shared" si="2"/>
        <v>8155283.9898246611</v>
      </c>
      <c r="L15" s="19">
        <f t="shared" si="5"/>
        <v>81.658207189500018</v>
      </c>
    </row>
    <row r="16" spans="1:13" ht="14.5" x14ac:dyDescent="0.35">
      <c r="A16" s="14">
        <v>7</v>
      </c>
      <c r="B16">
        <v>0</v>
      </c>
      <c r="C16" s="49">
        <v>738</v>
      </c>
      <c r="D16" s="49">
        <v>783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99870.965460937819</v>
      </c>
      <c r="I16" s="11">
        <f t="shared" si="4"/>
        <v>0</v>
      </c>
      <c r="J16" s="11">
        <f t="shared" si="1"/>
        <v>99870.965460937819</v>
      </c>
      <c r="K16" s="11">
        <f t="shared" si="2"/>
        <v>8055413.0243637236</v>
      </c>
      <c r="L16" s="19">
        <f t="shared" si="5"/>
        <v>80.658207189500033</v>
      </c>
    </row>
    <row r="17" spans="1:12" ht="14.5" x14ac:dyDescent="0.35">
      <c r="A17" s="14">
        <v>8</v>
      </c>
      <c r="B17">
        <v>0</v>
      </c>
      <c r="C17" s="49">
        <v>661</v>
      </c>
      <c r="D17" s="49">
        <v>752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99870.965460937819</v>
      </c>
      <c r="I17" s="11">
        <f t="shared" si="4"/>
        <v>0</v>
      </c>
      <c r="J17" s="11">
        <f t="shared" si="1"/>
        <v>99870.965460937819</v>
      </c>
      <c r="K17" s="11">
        <f t="shared" si="2"/>
        <v>7955542.0589027861</v>
      </c>
      <c r="L17" s="19">
        <f t="shared" si="5"/>
        <v>79.658207189500033</v>
      </c>
    </row>
    <row r="18" spans="1:12" ht="14.5" x14ac:dyDescent="0.35">
      <c r="A18" s="14">
        <v>9</v>
      </c>
      <c r="B18">
        <v>0</v>
      </c>
      <c r="C18" s="49">
        <v>719</v>
      </c>
      <c r="D18" s="49">
        <v>668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99870.965460937819</v>
      </c>
      <c r="I18" s="11">
        <f t="shared" si="4"/>
        <v>0</v>
      </c>
      <c r="J18" s="11">
        <f t="shared" si="1"/>
        <v>99870.965460937819</v>
      </c>
      <c r="K18" s="11">
        <f t="shared" si="2"/>
        <v>7855671.0934418486</v>
      </c>
      <c r="L18" s="19">
        <f t="shared" si="5"/>
        <v>78.658207189500033</v>
      </c>
    </row>
    <row r="19" spans="1:12" ht="14.5" x14ac:dyDescent="0.35">
      <c r="A19" s="14">
        <v>10</v>
      </c>
      <c r="B19">
        <v>0</v>
      </c>
      <c r="C19" s="49">
        <v>664</v>
      </c>
      <c r="D19" s="49">
        <v>715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99870.965460937819</v>
      </c>
      <c r="I19" s="11">
        <f t="shared" si="4"/>
        <v>0</v>
      </c>
      <c r="J19" s="11">
        <f t="shared" si="1"/>
        <v>99870.965460937819</v>
      </c>
      <c r="K19" s="11">
        <f t="shared" si="2"/>
        <v>7755800.1279809112</v>
      </c>
      <c r="L19" s="19">
        <f t="shared" si="5"/>
        <v>77.658207189500033</v>
      </c>
    </row>
    <row r="20" spans="1:12" ht="14.5" x14ac:dyDescent="0.35">
      <c r="A20" s="14">
        <v>11</v>
      </c>
      <c r="B20">
        <v>0</v>
      </c>
      <c r="C20" s="49">
        <v>606</v>
      </c>
      <c r="D20" s="49">
        <v>658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99870.965460937819</v>
      </c>
      <c r="I20" s="11">
        <f t="shared" si="4"/>
        <v>0</v>
      </c>
      <c r="J20" s="11">
        <f t="shared" si="1"/>
        <v>99870.965460937819</v>
      </c>
      <c r="K20" s="11">
        <f t="shared" si="2"/>
        <v>7655929.1625199737</v>
      </c>
      <c r="L20" s="19">
        <f t="shared" si="5"/>
        <v>76.658207189500047</v>
      </c>
    </row>
    <row r="21" spans="1:12" ht="14.5" x14ac:dyDescent="0.35">
      <c r="A21" s="14">
        <v>12</v>
      </c>
      <c r="B21">
        <v>0</v>
      </c>
      <c r="C21" s="49">
        <v>638</v>
      </c>
      <c r="D21" s="49">
        <v>612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99870.965460937819</v>
      </c>
      <c r="I21" s="11">
        <f t="shared" si="4"/>
        <v>0</v>
      </c>
      <c r="J21" s="11">
        <f t="shared" si="1"/>
        <v>99870.965460937819</v>
      </c>
      <c r="K21" s="11">
        <f t="shared" si="2"/>
        <v>7556058.1970590362</v>
      </c>
      <c r="L21" s="19">
        <f t="shared" si="5"/>
        <v>75.658207189500047</v>
      </c>
    </row>
    <row r="22" spans="1:12" ht="14.5" x14ac:dyDescent="0.35">
      <c r="A22" s="14">
        <v>13</v>
      </c>
      <c r="B22">
        <v>0</v>
      </c>
      <c r="C22" s="49">
        <v>601</v>
      </c>
      <c r="D22" s="49">
        <v>640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99870.965460937819</v>
      </c>
      <c r="I22" s="11">
        <f t="shared" si="4"/>
        <v>0</v>
      </c>
      <c r="J22" s="11">
        <f t="shared" si="1"/>
        <v>99870.965460937819</v>
      </c>
      <c r="K22" s="11">
        <f t="shared" si="2"/>
        <v>7456187.2315980988</v>
      </c>
      <c r="L22" s="19">
        <f t="shared" si="5"/>
        <v>74.658207189500047</v>
      </c>
    </row>
    <row r="23" spans="1:12" ht="14.5" x14ac:dyDescent="0.35">
      <c r="A23" s="14">
        <v>14</v>
      </c>
      <c r="B23">
        <v>0</v>
      </c>
      <c r="C23" s="49">
        <v>568</v>
      </c>
      <c r="D23" s="49">
        <v>595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99870.965460937819</v>
      </c>
      <c r="I23" s="11">
        <f t="shared" si="4"/>
        <v>0</v>
      </c>
      <c r="J23" s="11">
        <f t="shared" si="1"/>
        <v>99870.965460937819</v>
      </c>
      <c r="K23" s="11">
        <f t="shared" si="2"/>
        <v>7356316.2661371613</v>
      </c>
      <c r="L23" s="19">
        <f t="shared" si="5"/>
        <v>73.658207189500047</v>
      </c>
    </row>
    <row r="24" spans="1:12" ht="14.5" x14ac:dyDescent="0.35">
      <c r="A24" s="14">
        <v>15</v>
      </c>
      <c r="B24">
        <v>0</v>
      </c>
      <c r="C24" s="49">
        <v>546</v>
      </c>
      <c r="D24" s="49">
        <v>569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99870.965460937819</v>
      </c>
      <c r="I24" s="11">
        <f t="shared" si="4"/>
        <v>0</v>
      </c>
      <c r="J24" s="11">
        <f t="shared" si="1"/>
        <v>99870.965460937819</v>
      </c>
      <c r="K24" s="11">
        <f t="shared" si="2"/>
        <v>7256445.3006762238</v>
      </c>
      <c r="L24" s="19">
        <f t="shared" si="5"/>
        <v>72.658207189500047</v>
      </c>
    </row>
    <row r="25" spans="1:12" ht="14.5" x14ac:dyDescent="0.35">
      <c r="A25" s="14">
        <v>16</v>
      </c>
      <c r="B25">
        <v>0</v>
      </c>
      <c r="C25" s="49">
        <v>504</v>
      </c>
      <c r="D25" s="49">
        <v>540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99870.965460937819</v>
      </c>
      <c r="I25" s="11">
        <f t="shared" si="4"/>
        <v>0</v>
      </c>
      <c r="J25" s="11">
        <f t="shared" si="1"/>
        <v>99870.965460937819</v>
      </c>
      <c r="K25" s="11">
        <f t="shared" si="2"/>
        <v>7156574.3352152864</v>
      </c>
      <c r="L25" s="19">
        <f t="shared" si="5"/>
        <v>71.658207189500061</v>
      </c>
    </row>
    <row r="26" spans="1:12" ht="14.5" x14ac:dyDescent="0.35">
      <c r="A26" s="14">
        <v>17</v>
      </c>
      <c r="B26">
        <v>0</v>
      </c>
      <c r="C26" s="49">
        <v>467</v>
      </c>
      <c r="D26" s="49">
        <v>500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99870.965460937819</v>
      </c>
      <c r="I26" s="11">
        <f t="shared" si="4"/>
        <v>0</v>
      </c>
      <c r="J26" s="11">
        <f t="shared" si="1"/>
        <v>99870.965460937819</v>
      </c>
      <c r="K26" s="11">
        <f t="shared" si="2"/>
        <v>7056703.3697543489</v>
      </c>
      <c r="L26" s="19">
        <f t="shared" si="5"/>
        <v>70.658207189500061</v>
      </c>
    </row>
    <row r="27" spans="1:12" ht="14.5" x14ac:dyDescent="0.35">
      <c r="A27" s="14">
        <v>18</v>
      </c>
      <c r="B27">
        <v>0</v>
      </c>
      <c r="C27" s="49">
        <v>523</v>
      </c>
      <c r="D27" s="49">
        <v>474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99870.965460937819</v>
      </c>
      <c r="I27" s="11">
        <f t="shared" si="4"/>
        <v>0</v>
      </c>
      <c r="J27" s="11">
        <f t="shared" si="1"/>
        <v>99870.965460937819</v>
      </c>
      <c r="K27" s="11">
        <f t="shared" si="2"/>
        <v>6956832.4042934114</v>
      </c>
      <c r="L27" s="19">
        <f t="shared" si="5"/>
        <v>69.658207189500061</v>
      </c>
    </row>
    <row r="28" spans="1:12" ht="14.5" x14ac:dyDescent="0.35">
      <c r="A28" s="14">
        <v>19</v>
      </c>
      <c r="B28">
        <v>0</v>
      </c>
      <c r="C28" s="49">
        <v>516</v>
      </c>
      <c r="D28" s="49">
        <v>533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99870.965460937819</v>
      </c>
      <c r="I28" s="11">
        <f t="shared" si="4"/>
        <v>0</v>
      </c>
      <c r="J28" s="11">
        <f t="shared" si="1"/>
        <v>99870.965460937819</v>
      </c>
      <c r="K28" s="11">
        <f t="shared" si="2"/>
        <v>6856961.4388324739</v>
      </c>
      <c r="L28" s="19">
        <f t="shared" si="5"/>
        <v>68.658207189500061</v>
      </c>
    </row>
    <row r="29" spans="1:12" ht="14.5" x14ac:dyDescent="0.35">
      <c r="A29" s="14">
        <v>20</v>
      </c>
      <c r="B29">
        <v>0</v>
      </c>
      <c r="C29" s="49">
        <v>550</v>
      </c>
      <c r="D29" s="49">
        <v>514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99870.965460937819</v>
      </c>
      <c r="I29" s="11">
        <f t="shared" si="4"/>
        <v>0</v>
      </c>
      <c r="J29" s="11">
        <f t="shared" si="1"/>
        <v>99870.965460937819</v>
      </c>
      <c r="K29" s="11">
        <f t="shared" si="2"/>
        <v>6757090.4733715365</v>
      </c>
      <c r="L29" s="19">
        <f t="shared" si="5"/>
        <v>67.658207189500075</v>
      </c>
    </row>
    <row r="30" spans="1:12" ht="14.5" x14ac:dyDescent="0.35">
      <c r="A30" s="14">
        <v>21</v>
      </c>
      <c r="B30">
        <v>0</v>
      </c>
      <c r="C30" s="49">
        <v>662</v>
      </c>
      <c r="D30" s="49">
        <v>570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99870.965460937819</v>
      </c>
      <c r="I30" s="11">
        <f t="shared" si="4"/>
        <v>0</v>
      </c>
      <c r="J30" s="11">
        <f t="shared" si="1"/>
        <v>99870.965460937819</v>
      </c>
      <c r="K30" s="11">
        <f t="shared" si="2"/>
        <v>6657219.507910599</v>
      </c>
      <c r="L30" s="19">
        <f t="shared" si="5"/>
        <v>66.658207189500075</v>
      </c>
    </row>
    <row r="31" spans="1:12" ht="14.5" x14ac:dyDescent="0.35">
      <c r="A31" s="14">
        <v>22</v>
      </c>
      <c r="B31">
        <v>0</v>
      </c>
      <c r="C31" s="49">
        <v>641</v>
      </c>
      <c r="D31" s="49">
        <v>655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99870.965460937819</v>
      </c>
      <c r="I31" s="11">
        <f t="shared" si="4"/>
        <v>0</v>
      </c>
      <c r="J31" s="11">
        <f t="shared" si="1"/>
        <v>99870.965460937819</v>
      </c>
      <c r="K31" s="11">
        <f t="shared" si="2"/>
        <v>6557348.5424496615</v>
      </c>
      <c r="L31" s="19">
        <f t="shared" si="5"/>
        <v>65.658207189500075</v>
      </c>
    </row>
    <row r="32" spans="1:12" x14ac:dyDescent="0.25">
      <c r="A32" s="14">
        <v>23</v>
      </c>
      <c r="B32" s="49">
        <v>2</v>
      </c>
      <c r="C32" s="49">
        <v>633</v>
      </c>
      <c r="D32" s="49">
        <v>637</v>
      </c>
      <c r="E32" s="16">
        <v>0.29859999999999998</v>
      </c>
      <c r="F32" s="17">
        <f t="shared" si="3"/>
        <v>3.1496062992125984E-3</v>
      </c>
      <c r="G32" s="17">
        <f t="shared" si="0"/>
        <v>3.1426637343518918E-3</v>
      </c>
      <c r="H32" s="11">
        <f t="shared" si="6"/>
        <v>99870.965460937819</v>
      </c>
      <c r="I32" s="11">
        <f t="shared" si="4"/>
        <v>313.86086126879962</v>
      </c>
      <c r="J32" s="11">
        <f t="shared" si="1"/>
        <v>99650.823452843892</v>
      </c>
      <c r="K32" s="11">
        <f t="shared" si="2"/>
        <v>6457477.5769887241</v>
      </c>
      <c r="L32" s="19">
        <f t="shared" si="5"/>
        <v>64.658207189500075</v>
      </c>
    </row>
    <row r="33" spans="1:12" ht="14.5" x14ac:dyDescent="0.35">
      <c r="A33" s="14">
        <v>24</v>
      </c>
      <c r="B33">
        <v>0</v>
      </c>
      <c r="C33" s="49">
        <v>749</v>
      </c>
      <c r="D33" s="49">
        <v>641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99557.104599669023</v>
      </c>
      <c r="I33" s="11">
        <f t="shared" si="4"/>
        <v>0</v>
      </c>
      <c r="J33" s="11">
        <f t="shared" si="1"/>
        <v>99557.104599669023</v>
      </c>
      <c r="K33" s="11">
        <f t="shared" si="2"/>
        <v>6357826.7535358798</v>
      </c>
      <c r="L33" s="19">
        <f t="shared" si="5"/>
        <v>63.86110543392617</v>
      </c>
    </row>
    <row r="34" spans="1:12" ht="14.5" x14ac:dyDescent="0.35">
      <c r="A34" s="14">
        <v>25</v>
      </c>
      <c r="B34">
        <v>0</v>
      </c>
      <c r="C34" s="49">
        <v>839</v>
      </c>
      <c r="D34" s="49">
        <v>767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99557.104599669023</v>
      </c>
      <c r="I34" s="11">
        <f t="shared" si="4"/>
        <v>0</v>
      </c>
      <c r="J34" s="11">
        <f t="shared" si="1"/>
        <v>99557.104599669023</v>
      </c>
      <c r="K34" s="11">
        <f t="shared" si="2"/>
        <v>6258269.6489362111</v>
      </c>
      <c r="L34" s="19">
        <f t="shared" si="5"/>
        <v>62.861105433926177</v>
      </c>
    </row>
    <row r="35" spans="1:12" ht="14.5" x14ac:dyDescent="0.35">
      <c r="A35" s="14">
        <v>26</v>
      </c>
      <c r="B35">
        <v>0</v>
      </c>
      <c r="C35" s="49">
        <v>882</v>
      </c>
      <c r="D35" s="49">
        <v>839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99557.104599669023</v>
      </c>
      <c r="I35" s="11">
        <f t="shared" si="4"/>
        <v>0</v>
      </c>
      <c r="J35" s="11">
        <f t="shared" si="1"/>
        <v>99557.104599669023</v>
      </c>
      <c r="K35" s="11">
        <f t="shared" si="2"/>
        <v>6158712.5443365425</v>
      </c>
      <c r="L35" s="19">
        <f t="shared" si="5"/>
        <v>61.861105433926177</v>
      </c>
    </row>
    <row r="36" spans="1:12" ht="14.5" x14ac:dyDescent="0.35">
      <c r="A36" s="14">
        <v>27</v>
      </c>
      <c r="B36">
        <v>0</v>
      </c>
      <c r="C36" s="49">
        <v>969</v>
      </c>
      <c r="D36" s="49">
        <v>877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99557.104599669023</v>
      </c>
      <c r="I36" s="11">
        <f t="shared" si="4"/>
        <v>0</v>
      </c>
      <c r="J36" s="11">
        <f t="shared" si="1"/>
        <v>99557.104599669023</v>
      </c>
      <c r="K36" s="11">
        <f t="shared" si="2"/>
        <v>6059155.4397368738</v>
      </c>
      <c r="L36" s="19">
        <f t="shared" si="5"/>
        <v>60.861105433926184</v>
      </c>
    </row>
    <row r="37" spans="1:12" ht="14.5" x14ac:dyDescent="0.35">
      <c r="A37" s="14">
        <v>28</v>
      </c>
      <c r="B37">
        <v>0</v>
      </c>
      <c r="C37" s="49">
        <v>984</v>
      </c>
      <c r="D37" s="49">
        <v>981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99557.104599669023</v>
      </c>
      <c r="I37" s="11">
        <f t="shared" si="4"/>
        <v>0</v>
      </c>
      <c r="J37" s="11">
        <f t="shared" si="1"/>
        <v>99557.104599669023</v>
      </c>
      <c r="K37" s="11">
        <f t="shared" si="2"/>
        <v>5959598.3351372052</v>
      </c>
      <c r="L37" s="19">
        <f t="shared" si="5"/>
        <v>59.861105433926191</v>
      </c>
    </row>
    <row r="38" spans="1:12" ht="14.5" x14ac:dyDescent="0.35">
      <c r="A38" s="14">
        <v>29</v>
      </c>
      <c r="B38">
        <v>0</v>
      </c>
      <c r="C38" s="49">
        <v>1059</v>
      </c>
      <c r="D38" s="49">
        <v>959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99557.104599669023</v>
      </c>
      <c r="I38" s="11">
        <f t="shared" si="4"/>
        <v>0</v>
      </c>
      <c r="J38" s="11">
        <f t="shared" si="1"/>
        <v>99557.104599669023</v>
      </c>
      <c r="K38" s="11">
        <f t="shared" si="2"/>
        <v>5860041.2305375366</v>
      </c>
      <c r="L38" s="19">
        <f t="shared" si="5"/>
        <v>58.861105433926191</v>
      </c>
    </row>
    <row r="39" spans="1:12" x14ac:dyDescent="0.25">
      <c r="A39" s="14">
        <v>30</v>
      </c>
      <c r="B39" s="49">
        <v>1</v>
      </c>
      <c r="C39" s="49">
        <v>1132</v>
      </c>
      <c r="D39" s="49">
        <v>1041</v>
      </c>
      <c r="E39" s="16">
        <v>0.59730000000000005</v>
      </c>
      <c r="F39" s="17">
        <f t="shared" si="3"/>
        <v>9.2038656235618964E-4</v>
      </c>
      <c r="G39" s="17">
        <f t="shared" si="0"/>
        <v>9.2004555697579923E-4</v>
      </c>
      <c r="H39" s="11">
        <f t="shared" si="6"/>
        <v>99557.104599669023</v>
      </c>
      <c r="I39" s="11">
        <f t="shared" si="4"/>
        <v>91.597071752300394</v>
      </c>
      <c r="J39" s="11">
        <f t="shared" si="1"/>
        <v>99520.218458874369</v>
      </c>
      <c r="K39" s="11">
        <f t="shared" si="2"/>
        <v>5760484.1259378679</v>
      </c>
      <c r="L39" s="19">
        <f t="shared" si="5"/>
        <v>57.861105433926198</v>
      </c>
    </row>
    <row r="40" spans="1:12" ht="14.5" x14ac:dyDescent="0.35">
      <c r="A40" s="14">
        <v>31</v>
      </c>
      <c r="B40">
        <v>0</v>
      </c>
      <c r="C40" s="49">
        <v>1165</v>
      </c>
      <c r="D40" s="49">
        <v>1110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99465.507527916721</v>
      </c>
      <c r="I40" s="11">
        <f t="shared" si="4"/>
        <v>0</v>
      </c>
      <c r="J40" s="11">
        <f t="shared" si="1"/>
        <v>99465.507527916721</v>
      </c>
      <c r="K40" s="11">
        <f t="shared" si="2"/>
        <v>5660963.9074789938</v>
      </c>
      <c r="L40" s="19">
        <f t="shared" si="5"/>
        <v>56.913839261214704</v>
      </c>
    </row>
    <row r="41" spans="1:12" ht="14.5" x14ac:dyDescent="0.35">
      <c r="A41" s="14">
        <v>32</v>
      </c>
      <c r="B41">
        <v>0</v>
      </c>
      <c r="C41" s="49">
        <v>1282</v>
      </c>
      <c r="D41" s="49">
        <v>1155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99465.507527916721</v>
      </c>
      <c r="I41" s="11">
        <f t="shared" si="4"/>
        <v>0</v>
      </c>
      <c r="J41" s="11">
        <f t="shared" si="1"/>
        <v>99465.507527916721</v>
      </c>
      <c r="K41" s="11">
        <f t="shared" si="2"/>
        <v>5561498.3999510771</v>
      </c>
      <c r="L41" s="19">
        <f t="shared" si="5"/>
        <v>55.913839261214711</v>
      </c>
    </row>
    <row r="42" spans="1:12" ht="14.5" x14ac:dyDescent="0.35">
      <c r="A42" s="14">
        <v>33</v>
      </c>
      <c r="B42">
        <v>0</v>
      </c>
      <c r="C42" s="49">
        <v>1303</v>
      </c>
      <c r="D42" s="49">
        <v>1276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99465.507527916721</v>
      </c>
      <c r="I42" s="11">
        <f t="shared" si="4"/>
        <v>0</v>
      </c>
      <c r="J42" s="11">
        <f t="shared" si="1"/>
        <v>99465.507527916721</v>
      </c>
      <c r="K42" s="11">
        <f t="shared" si="2"/>
        <v>5462032.8924231604</v>
      </c>
      <c r="L42" s="19">
        <f t="shared" si="5"/>
        <v>54.913839261214711</v>
      </c>
    </row>
    <row r="43" spans="1:12" ht="14.5" x14ac:dyDescent="0.35">
      <c r="A43" s="14">
        <v>34</v>
      </c>
      <c r="B43">
        <v>0</v>
      </c>
      <c r="C43" s="49">
        <v>1413</v>
      </c>
      <c r="D43" s="49">
        <v>1293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99465.507527916721</v>
      </c>
      <c r="I43" s="11">
        <f t="shared" si="4"/>
        <v>0</v>
      </c>
      <c r="J43" s="11">
        <f t="shared" si="1"/>
        <v>99465.507527916721</v>
      </c>
      <c r="K43" s="11">
        <f t="shared" si="2"/>
        <v>5362567.3848952437</v>
      </c>
      <c r="L43" s="19">
        <f t="shared" si="5"/>
        <v>53.913839261214711</v>
      </c>
    </row>
    <row r="44" spans="1:12" ht="14.5" x14ac:dyDescent="0.35">
      <c r="A44" s="14">
        <v>35</v>
      </c>
      <c r="B44">
        <v>0</v>
      </c>
      <c r="C44" s="49">
        <v>1367</v>
      </c>
      <c r="D44" s="49">
        <v>1393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99465.507527916721</v>
      </c>
      <c r="I44" s="11">
        <f t="shared" si="4"/>
        <v>0</v>
      </c>
      <c r="J44" s="11">
        <f t="shared" si="1"/>
        <v>99465.507527916721</v>
      </c>
      <c r="K44" s="11">
        <f t="shared" si="2"/>
        <v>5263101.877367327</v>
      </c>
      <c r="L44" s="19">
        <f t="shared" si="5"/>
        <v>52.913839261214711</v>
      </c>
    </row>
    <row r="45" spans="1:12" ht="14.5" x14ac:dyDescent="0.35">
      <c r="A45" s="14">
        <v>36</v>
      </c>
      <c r="B45">
        <v>0</v>
      </c>
      <c r="C45" s="49">
        <v>1350</v>
      </c>
      <c r="D45" s="49">
        <v>1358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99465.507527916721</v>
      </c>
      <c r="I45" s="11">
        <f t="shared" si="4"/>
        <v>0</v>
      </c>
      <c r="J45" s="11">
        <f t="shared" si="1"/>
        <v>99465.507527916721</v>
      </c>
      <c r="K45" s="11">
        <f t="shared" si="2"/>
        <v>5163636.3698394103</v>
      </c>
      <c r="L45" s="19">
        <f t="shared" si="5"/>
        <v>51.913839261214711</v>
      </c>
    </row>
    <row r="46" spans="1:12" ht="14.5" x14ac:dyDescent="0.35">
      <c r="A46" s="14">
        <v>37</v>
      </c>
      <c r="B46">
        <v>0</v>
      </c>
      <c r="C46" s="49">
        <v>1401</v>
      </c>
      <c r="D46" s="49">
        <v>1322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99465.507527916721</v>
      </c>
      <c r="I46" s="11">
        <f t="shared" si="4"/>
        <v>0</v>
      </c>
      <c r="J46" s="11">
        <f t="shared" si="1"/>
        <v>99465.507527916721</v>
      </c>
      <c r="K46" s="11">
        <f t="shared" si="2"/>
        <v>5064170.8623114936</v>
      </c>
      <c r="L46" s="19">
        <f t="shared" si="5"/>
        <v>50.913839261214711</v>
      </c>
    </row>
    <row r="47" spans="1:12" ht="14.5" x14ac:dyDescent="0.35">
      <c r="A47" s="14">
        <v>38</v>
      </c>
      <c r="B47">
        <v>0</v>
      </c>
      <c r="C47" s="49">
        <v>1289</v>
      </c>
      <c r="D47" s="49">
        <v>1381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99465.507527916721</v>
      </c>
      <c r="I47" s="11">
        <f t="shared" si="4"/>
        <v>0</v>
      </c>
      <c r="J47" s="11">
        <f t="shared" si="1"/>
        <v>99465.507527916721</v>
      </c>
      <c r="K47" s="11">
        <f t="shared" si="2"/>
        <v>4964705.3547835769</v>
      </c>
      <c r="L47" s="19">
        <f t="shared" si="5"/>
        <v>49.913839261214711</v>
      </c>
    </row>
    <row r="48" spans="1:12" x14ac:dyDescent="0.25">
      <c r="A48" s="14">
        <v>39</v>
      </c>
      <c r="B48" s="49">
        <v>2</v>
      </c>
      <c r="C48" s="49">
        <v>1273</v>
      </c>
      <c r="D48" s="49">
        <v>1265</v>
      </c>
      <c r="E48" s="16">
        <v>0.4521</v>
      </c>
      <c r="F48" s="17">
        <f t="shared" si="3"/>
        <v>1.5760441292356187E-3</v>
      </c>
      <c r="G48" s="17">
        <f t="shared" si="0"/>
        <v>1.5746843663289023E-3</v>
      </c>
      <c r="H48" s="11">
        <f t="shared" si="6"/>
        <v>99465.507527916721</v>
      </c>
      <c r="I48" s="11">
        <f t="shared" si="4"/>
        <v>156.6267796931802</v>
      </c>
      <c r="J48" s="11">
        <f t="shared" si="1"/>
        <v>99379.691715322828</v>
      </c>
      <c r="K48" s="11">
        <f t="shared" si="2"/>
        <v>4865239.8472556602</v>
      </c>
      <c r="L48" s="19">
        <f t="shared" si="5"/>
        <v>48.913839261214711</v>
      </c>
    </row>
    <row r="49" spans="1:12" ht="14.5" x14ac:dyDescent="0.35">
      <c r="A49" s="14">
        <v>40</v>
      </c>
      <c r="B49">
        <v>0</v>
      </c>
      <c r="C49" s="49">
        <v>1171</v>
      </c>
      <c r="D49" s="49">
        <v>1274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99308.880748223542</v>
      </c>
      <c r="I49" s="11">
        <f t="shared" si="4"/>
        <v>0</v>
      </c>
      <c r="J49" s="11">
        <f t="shared" si="1"/>
        <v>99308.880748223542</v>
      </c>
      <c r="K49" s="11">
        <f t="shared" si="2"/>
        <v>4765860.1555403378</v>
      </c>
      <c r="L49" s="19">
        <f t="shared" si="5"/>
        <v>47.990271561142237</v>
      </c>
    </row>
    <row r="50" spans="1:12" x14ac:dyDescent="0.25">
      <c r="A50" s="14">
        <v>41</v>
      </c>
      <c r="B50" s="49">
        <v>1</v>
      </c>
      <c r="C50" s="49">
        <v>1125</v>
      </c>
      <c r="D50" s="49">
        <v>1156</v>
      </c>
      <c r="E50" s="16">
        <v>0.3644</v>
      </c>
      <c r="F50" s="17">
        <f t="shared" si="3"/>
        <v>8.7680841736080669E-4</v>
      </c>
      <c r="G50" s="17">
        <f t="shared" si="0"/>
        <v>8.7632004469933298E-4</v>
      </c>
      <c r="H50" s="11">
        <f t="shared" si="6"/>
        <v>99308.880748223542</v>
      </c>
      <c r="I50" s="11">
        <f t="shared" si="4"/>
        <v>87.026362816323982</v>
      </c>
      <c r="J50" s="11">
        <f t="shared" si="1"/>
        <v>99253.566792017489</v>
      </c>
      <c r="K50" s="11">
        <f t="shared" si="2"/>
        <v>4666551.2747921143</v>
      </c>
      <c r="L50" s="19">
        <f t="shared" si="5"/>
        <v>46.990271561142237</v>
      </c>
    </row>
    <row r="51" spans="1:12" x14ac:dyDescent="0.25">
      <c r="A51" s="14">
        <v>42</v>
      </c>
      <c r="B51" s="49">
        <v>1</v>
      </c>
      <c r="C51" s="49">
        <v>1046</v>
      </c>
      <c r="D51" s="49">
        <v>1117</v>
      </c>
      <c r="E51" s="16">
        <v>0.98899999999999999</v>
      </c>
      <c r="F51" s="17">
        <f t="shared" si="3"/>
        <v>9.2464170134073042E-4</v>
      </c>
      <c r="G51" s="17">
        <f t="shared" si="0"/>
        <v>9.2463229685134948E-4</v>
      </c>
      <c r="H51" s="11">
        <f t="shared" si="6"/>
        <v>99221.85438540722</v>
      </c>
      <c r="I51" s="11">
        <f t="shared" si="4"/>
        <v>91.743731118229221</v>
      </c>
      <c r="J51" s="11">
        <f t="shared" si="1"/>
        <v>99220.845204364916</v>
      </c>
      <c r="K51" s="11">
        <f t="shared" si="2"/>
        <v>4567297.7080000965</v>
      </c>
      <c r="L51" s="19">
        <f t="shared" si="5"/>
        <v>46.031166584121202</v>
      </c>
    </row>
    <row r="52" spans="1:12" x14ac:dyDescent="0.25">
      <c r="A52" s="14">
        <v>43</v>
      </c>
      <c r="B52" s="49">
        <v>1</v>
      </c>
      <c r="C52" s="49">
        <v>1125</v>
      </c>
      <c r="D52" s="49">
        <v>1042</v>
      </c>
      <c r="E52" s="16">
        <v>0.93700000000000006</v>
      </c>
      <c r="F52" s="17">
        <f t="shared" si="3"/>
        <v>9.2293493308721734E-4</v>
      </c>
      <c r="G52" s="17">
        <f t="shared" si="0"/>
        <v>9.2288127224720651E-4</v>
      </c>
      <c r="H52" s="11">
        <f t="shared" si="6"/>
        <v>99130.11065428899</v>
      </c>
      <c r="I52" s="11">
        <f t="shared" si="4"/>
        <v>91.485322638636589</v>
      </c>
      <c r="J52" s="11">
        <f t="shared" si="1"/>
        <v>99124.347078962761</v>
      </c>
      <c r="K52" s="11">
        <f t="shared" si="2"/>
        <v>4468076.862795732</v>
      </c>
      <c r="L52" s="19">
        <f t="shared" si="5"/>
        <v>45.072852570274165</v>
      </c>
    </row>
    <row r="53" spans="1:12" ht="14.5" x14ac:dyDescent="0.35">
      <c r="A53" s="14">
        <v>44</v>
      </c>
      <c r="B53">
        <v>0</v>
      </c>
      <c r="C53" s="49">
        <v>1031</v>
      </c>
      <c r="D53" s="49">
        <v>1094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99038.625331650357</v>
      </c>
      <c r="I53" s="11">
        <f t="shared" si="4"/>
        <v>0</v>
      </c>
      <c r="J53" s="11">
        <f t="shared" si="1"/>
        <v>99038.625331650357</v>
      </c>
      <c r="K53" s="11">
        <f t="shared" si="2"/>
        <v>4368952.5157167688</v>
      </c>
      <c r="L53" s="19">
        <f t="shared" si="5"/>
        <v>44.113622347709999</v>
      </c>
    </row>
    <row r="54" spans="1:12" ht="14.5" x14ac:dyDescent="0.35">
      <c r="A54" s="14">
        <v>45</v>
      </c>
      <c r="B54">
        <v>0</v>
      </c>
      <c r="C54" s="49">
        <v>1046</v>
      </c>
      <c r="D54" s="49">
        <v>1020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99038.625331650357</v>
      </c>
      <c r="I54" s="11">
        <f t="shared" si="4"/>
        <v>0</v>
      </c>
      <c r="J54" s="11">
        <f t="shared" si="1"/>
        <v>99038.625331650357</v>
      </c>
      <c r="K54" s="11">
        <f t="shared" si="2"/>
        <v>4269913.8903851183</v>
      </c>
      <c r="L54" s="19">
        <f t="shared" si="5"/>
        <v>43.113622347709999</v>
      </c>
    </row>
    <row r="55" spans="1:12" x14ac:dyDescent="0.25">
      <c r="A55" s="14">
        <v>46</v>
      </c>
      <c r="B55" s="49">
        <v>1</v>
      </c>
      <c r="C55" s="49">
        <v>987</v>
      </c>
      <c r="D55" s="49">
        <v>1044</v>
      </c>
      <c r="E55" s="16">
        <v>0.47949999999999998</v>
      </c>
      <c r="F55" s="17">
        <f t="shared" si="3"/>
        <v>9.8473658296405718E-4</v>
      </c>
      <c r="G55" s="17">
        <f t="shared" si="0"/>
        <v>9.8423210948991695E-4</v>
      </c>
      <c r="H55" s="11">
        <f t="shared" si="6"/>
        <v>99038.625331650357</v>
      </c>
      <c r="I55" s="11">
        <f t="shared" si="4"/>
        <v>97.476995131151753</v>
      </c>
      <c r="J55" s="11">
        <f t="shared" si="1"/>
        <v>98987.888555684593</v>
      </c>
      <c r="K55" s="11">
        <f t="shared" si="2"/>
        <v>4170875.2650534678</v>
      </c>
      <c r="L55" s="19">
        <f t="shared" si="5"/>
        <v>42.113622347709999</v>
      </c>
    </row>
    <row r="56" spans="1:12" x14ac:dyDescent="0.25">
      <c r="A56" s="14">
        <v>47</v>
      </c>
      <c r="B56" s="49">
        <v>1</v>
      </c>
      <c r="C56" s="49">
        <v>924</v>
      </c>
      <c r="D56" s="49">
        <v>959</v>
      </c>
      <c r="E56" s="16">
        <v>0.99180000000000001</v>
      </c>
      <c r="F56" s="17">
        <f t="shared" si="3"/>
        <v>1.0621348911311736E-3</v>
      </c>
      <c r="G56" s="17">
        <f t="shared" si="0"/>
        <v>1.0621256405414206E-3</v>
      </c>
      <c r="H56" s="11">
        <f t="shared" si="6"/>
        <v>98941.148336519211</v>
      </c>
      <c r="I56" s="11">
        <f t="shared" si="4"/>
        <v>105.08793055282918</v>
      </c>
      <c r="J56" s="11">
        <f t="shared" si="1"/>
        <v>98940.286615488672</v>
      </c>
      <c r="K56" s="11">
        <f t="shared" si="2"/>
        <v>4071887.3764977832</v>
      </c>
      <c r="L56" s="19">
        <f t="shared" si="5"/>
        <v>41.154640359018842</v>
      </c>
    </row>
    <row r="57" spans="1:12" ht="14.5" x14ac:dyDescent="0.35">
      <c r="A57" s="14">
        <v>48</v>
      </c>
      <c r="B57">
        <v>0</v>
      </c>
      <c r="C57" s="49">
        <v>905</v>
      </c>
      <c r="D57" s="49">
        <v>924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98836.060405966375</v>
      </c>
      <c r="I57" s="11">
        <f t="shared" si="4"/>
        <v>0</v>
      </c>
      <c r="J57" s="11">
        <f t="shared" si="1"/>
        <v>98836.060405966375</v>
      </c>
      <c r="K57" s="11">
        <f t="shared" si="2"/>
        <v>3972947.0898822946</v>
      </c>
      <c r="L57" s="19">
        <f t="shared" si="5"/>
        <v>40.197343697872263</v>
      </c>
    </row>
    <row r="58" spans="1:12" x14ac:dyDescent="0.25">
      <c r="A58" s="14">
        <v>49</v>
      </c>
      <c r="B58" s="49">
        <v>2</v>
      </c>
      <c r="C58" s="49">
        <v>866</v>
      </c>
      <c r="D58" s="49">
        <v>907</v>
      </c>
      <c r="E58" s="16">
        <v>9.0399999999999994E-2</v>
      </c>
      <c r="F58" s="17">
        <f t="shared" si="3"/>
        <v>2.2560631697687537E-3</v>
      </c>
      <c r="G58" s="17">
        <f t="shared" si="0"/>
        <v>2.2514429497865183E-3</v>
      </c>
      <c r="H58" s="11">
        <f t="shared" si="6"/>
        <v>98836.060405966375</v>
      </c>
      <c r="I58" s="11">
        <f t="shared" si="4"/>
        <v>222.52375138568743</v>
      </c>
      <c r="J58" s="11">
        <f t="shared" si="1"/>
        <v>98633.652801705961</v>
      </c>
      <c r="K58" s="11">
        <f t="shared" si="2"/>
        <v>3874111.0294763283</v>
      </c>
      <c r="L58" s="19">
        <f t="shared" si="5"/>
        <v>39.197343697872263</v>
      </c>
    </row>
    <row r="59" spans="1:12" x14ac:dyDescent="0.25">
      <c r="A59" s="14">
        <v>50</v>
      </c>
      <c r="B59" s="49">
        <v>1</v>
      </c>
      <c r="C59" s="49">
        <v>827</v>
      </c>
      <c r="D59" s="49">
        <v>852</v>
      </c>
      <c r="E59" s="16">
        <v>0.6</v>
      </c>
      <c r="F59" s="17">
        <f t="shared" si="3"/>
        <v>1.1911852293031567E-3</v>
      </c>
      <c r="G59" s="17">
        <f t="shared" si="0"/>
        <v>1.1906179307060365E-3</v>
      </c>
      <c r="H59" s="11">
        <f t="shared" si="6"/>
        <v>98613.53665458069</v>
      </c>
      <c r="I59" s="11">
        <f t="shared" si="4"/>
        <v>117.41104495128074</v>
      </c>
      <c r="J59" s="11">
        <f t="shared" si="1"/>
        <v>98566.572236600172</v>
      </c>
      <c r="K59" s="11">
        <f t="shared" si="2"/>
        <v>3775477.3766746223</v>
      </c>
      <c r="L59" s="19">
        <f t="shared" si="5"/>
        <v>38.285589430781741</v>
      </c>
    </row>
    <row r="60" spans="1:12" x14ac:dyDescent="0.25">
      <c r="A60" s="14">
        <v>51</v>
      </c>
      <c r="B60" s="49">
        <v>1</v>
      </c>
      <c r="C60" s="49">
        <v>818</v>
      </c>
      <c r="D60" s="49">
        <v>815</v>
      </c>
      <c r="E60" s="16">
        <v>0.61370000000000002</v>
      </c>
      <c r="F60" s="17">
        <f t="shared" si="3"/>
        <v>1.224739742804654E-3</v>
      </c>
      <c r="G60" s="17">
        <f t="shared" si="0"/>
        <v>1.2241605716731936E-3</v>
      </c>
      <c r="H60" s="11">
        <f t="shared" si="6"/>
        <v>98496.125609629409</v>
      </c>
      <c r="I60" s="11">
        <f t="shared" si="4"/>
        <v>120.57507343387861</v>
      </c>
      <c r="J60" s="11">
        <f t="shared" si="1"/>
        <v>98449.547458761896</v>
      </c>
      <c r="K60" s="11">
        <f t="shared" si="2"/>
        <v>3676910.804438022</v>
      </c>
      <c r="L60" s="19">
        <f t="shared" si="5"/>
        <v>37.330512054969105</v>
      </c>
    </row>
    <row r="61" spans="1:12" x14ac:dyDescent="0.25">
      <c r="A61" s="14">
        <v>52</v>
      </c>
      <c r="B61" s="49">
        <v>3</v>
      </c>
      <c r="C61" s="49">
        <v>802</v>
      </c>
      <c r="D61" s="49">
        <v>813</v>
      </c>
      <c r="E61" s="16">
        <v>0.60460000000000003</v>
      </c>
      <c r="F61" s="17">
        <f t="shared" si="3"/>
        <v>3.7151702786377707E-3</v>
      </c>
      <c r="G61" s="17">
        <f t="shared" si="0"/>
        <v>3.7097207792095373E-3</v>
      </c>
      <c r="H61" s="11">
        <f t="shared" si="6"/>
        <v>98375.550536195529</v>
      </c>
      <c r="I61" s="11">
        <f t="shared" si="4"/>
        <v>364.94582399030247</v>
      </c>
      <c r="J61" s="11">
        <f t="shared" si="1"/>
        <v>98231.25095738977</v>
      </c>
      <c r="K61" s="11">
        <f t="shared" si="2"/>
        <v>3578461.2569792601</v>
      </c>
      <c r="L61" s="19">
        <f t="shared" si="5"/>
        <v>36.375514418723675</v>
      </c>
    </row>
    <row r="62" spans="1:12" x14ac:dyDescent="0.25">
      <c r="A62" s="14">
        <v>53</v>
      </c>
      <c r="B62" s="49">
        <v>2</v>
      </c>
      <c r="C62" s="49">
        <v>773</v>
      </c>
      <c r="D62" s="49">
        <v>779</v>
      </c>
      <c r="E62" s="16">
        <v>0.69589999999999996</v>
      </c>
      <c r="F62" s="17">
        <f t="shared" si="3"/>
        <v>2.5773195876288659E-3</v>
      </c>
      <c r="G62" s="17">
        <f t="shared" si="0"/>
        <v>2.5753011621561556E-3</v>
      </c>
      <c r="H62" s="11">
        <f t="shared" si="6"/>
        <v>98010.604712205226</v>
      </c>
      <c r="I62" s="11">
        <f t="shared" si="4"/>
        <v>252.40682421896969</v>
      </c>
      <c r="J62" s="11">
        <f t="shared" si="1"/>
        <v>97933.847796960239</v>
      </c>
      <c r="K62" s="11">
        <f t="shared" si="2"/>
        <v>3480230.0060218703</v>
      </c>
      <c r="L62" s="19">
        <f t="shared" si="5"/>
        <v>35.508708636591834</v>
      </c>
    </row>
    <row r="63" spans="1:12" x14ac:dyDescent="0.25">
      <c r="A63" s="14">
        <v>54</v>
      </c>
      <c r="B63" s="49">
        <v>1</v>
      </c>
      <c r="C63" s="49">
        <v>730</v>
      </c>
      <c r="D63" s="49">
        <v>769</v>
      </c>
      <c r="E63" s="16">
        <v>0.84660000000000002</v>
      </c>
      <c r="F63" s="17">
        <f t="shared" si="3"/>
        <v>1.33422281521014E-3</v>
      </c>
      <c r="G63" s="17">
        <f t="shared" si="0"/>
        <v>1.3339497959990575E-3</v>
      </c>
      <c r="H63" s="11">
        <f t="shared" si="6"/>
        <v>97758.197887986258</v>
      </c>
      <c r="I63" s="11">
        <f t="shared" si="4"/>
        <v>130.40452812991478</v>
      </c>
      <c r="J63" s="11">
        <f t="shared" si="1"/>
        <v>97738.19383337113</v>
      </c>
      <c r="K63" s="11">
        <f t="shared" si="2"/>
        <v>3382296.15822491</v>
      </c>
      <c r="L63" s="19">
        <f t="shared" si="5"/>
        <v>34.598593583940939</v>
      </c>
    </row>
    <row r="64" spans="1:12" x14ac:dyDescent="0.25">
      <c r="A64" s="14">
        <v>55</v>
      </c>
      <c r="B64" s="49">
        <v>1</v>
      </c>
      <c r="C64" s="49">
        <v>769</v>
      </c>
      <c r="D64" s="49">
        <v>729</v>
      </c>
      <c r="E64" s="16">
        <v>0.79449999999999998</v>
      </c>
      <c r="F64" s="17">
        <f t="shared" si="3"/>
        <v>1.3351134846461949E-3</v>
      </c>
      <c r="G64" s="17">
        <f t="shared" si="0"/>
        <v>1.334747275613967E-3</v>
      </c>
      <c r="H64" s="11">
        <f t="shared" si="6"/>
        <v>97627.79335985634</v>
      </c>
      <c r="I64" s="11">
        <f t="shared" si="4"/>
        <v>130.3084312112716</v>
      </c>
      <c r="J64" s="11">
        <f t="shared" si="1"/>
        <v>97601.014977242419</v>
      </c>
      <c r="K64" s="11">
        <f t="shared" si="2"/>
        <v>3284557.9643915389</v>
      </c>
      <c r="L64" s="19">
        <f t="shared" si="5"/>
        <v>33.643677188161455</v>
      </c>
    </row>
    <row r="65" spans="1:12" x14ac:dyDescent="0.25">
      <c r="A65" s="14">
        <v>56</v>
      </c>
      <c r="B65" s="49">
        <v>3</v>
      </c>
      <c r="C65" s="49">
        <v>801</v>
      </c>
      <c r="D65" s="49">
        <v>758</v>
      </c>
      <c r="E65" s="16">
        <v>0.34520000000000001</v>
      </c>
      <c r="F65" s="17">
        <f t="shared" si="3"/>
        <v>3.8486209108402822E-3</v>
      </c>
      <c r="G65" s="17">
        <f t="shared" si="0"/>
        <v>3.838946470242278E-3</v>
      </c>
      <c r="H65" s="11">
        <f t="shared" si="6"/>
        <v>97497.484928645063</v>
      </c>
      <c r="I65" s="11">
        <f t="shared" si="4"/>
        <v>374.28762562432166</v>
      </c>
      <c r="J65" s="11">
        <f t="shared" si="1"/>
        <v>97252.401391386258</v>
      </c>
      <c r="K65" s="11">
        <f t="shared" si="2"/>
        <v>3186956.9494142965</v>
      </c>
      <c r="L65" s="19">
        <f t="shared" si="5"/>
        <v>32.68758113859775</v>
      </c>
    </row>
    <row r="66" spans="1:12" ht="14.5" x14ac:dyDescent="0.35">
      <c r="A66" s="14">
        <v>57</v>
      </c>
      <c r="B66">
        <v>0</v>
      </c>
      <c r="C66" s="49">
        <v>798</v>
      </c>
      <c r="D66" s="49">
        <v>797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97123.197303020745</v>
      </c>
      <c r="I66" s="11">
        <f t="shared" si="4"/>
        <v>0</v>
      </c>
      <c r="J66" s="11">
        <f t="shared" si="1"/>
        <v>97123.197303020745</v>
      </c>
      <c r="K66" s="11">
        <f t="shared" si="2"/>
        <v>3089704.5480229105</v>
      </c>
      <c r="L66" s="19">
        <f t="shared" si="5"/>
        <v>31.812220291545263</v>
      </c>
    </row>
    <row r="67" spans="1:12" x14ac:dyDescent="0.25">
      <c r="A67" s="14">
        <v>58</v>
      </c>
      <c r="B67" s="49">
        <v>3</v>
      </c>
      <c r="C67" s="49">
        <v>761</v>
      </c>
      <c r="D67" s="49">
        <v>787</v>
      </c>
      <c r="E67" s="16">
        <v>0.2621</v>
      </c>
      <c r="F67" s="17">
        <f t="shared" si="3"/>
        <v>3.875968992248062E-3</v>
      </c>
      <c r="G67" s="17">
        <f t="shared" si="0"/>
        <v>3.8649150356403136E-3</v>
      </c>
      <c r="H67" s="11">
        <f t="shared" si="6"/>
        <v>97123.197303020745</v>
      </c>
      <c r="I67" s="11">
        <f t="shared" si="4"/>
        <v>375.37290556590563</v>
      </c>
      <c r="J67" s="11">
        <f t="shared" si="1"/>
        <v>96846.209636003667</v>
      </c>
      <c r="K67" s="11">
        <f t="shared" si="2"/>
        <v>2992581.3507198896</v>
      </c>
      <c r="L67" s="19">
        <f t="shared" si="5"/>
        <v>30.812220291545259</v>
      </c>
    </row>
    <row r="68" spans="1:12" x14ac:dyDescent="0.25">
      <c r="A68" s="14">
        <v>59</v>
      </c>
      <c r="B68" s="49">
        <v>1</v>
      </c>
      <c r="C68" s="49">
        <v>720</v>
      </c>
      <c r="D68" s="49">
        <v>770</v>
      </c>
      <c r="E68" s="16">
        <v>0.92879999999999996</v>
      </c>
      <c r="F68" s="17">
        <f t="shared" si="3"/>
        <v>1.3422818791946308E-3</v>
      </c>
      <c r="G68" s="17">
        <f t="shared" si="0"/>
        <v>1.3421536089436819E-3</v>
      </c>
      <c r="H68" s="11">
        <f t="shared" si="6"/>
        <v>96747.824397454839</v>
      </c>
      <c r="I68" s="11">
        <f t="shared" si="4"/>
        <v>129.85044167249362</v>
      </c>
      <c r="J68" s="11">
        <f t="shared" si="1"/>
        <v>96738.579046007755</v>
      </c>
      <c r="K68" s="11">
        <f t="shared" si="2"/>
        <v>2895735.1410838859</v>
      </c>
      <c r="L68" s="19">
        <f t="shared" si="5"/>
        <v>29.930752025882914</v>
      </c>
    </row>
    <row r="69" spans="1:12" x14ac:dyDescent="0.25">
      <c r="A69" s="14">
        <v>60</v>
      </c>
      <c r="B69" s="49">
        <v>3</v>
      </c>
      <c r="C69" s="49">
        <v>818</v>
      </c>
      <c r="D69" s="49">
        <v>714</v>
      </c>
      <c r="E69" s="16">
        <v>0.53969999999999996</v>
      </c>
      <c r="F69" s="17">
        <f t="shared" si="3"/>
        <v>3.9164490861618795E-3</v>
      </c>
      <c r="G69" s="17">
        <f t="shared" si="0"/>
        <v>3.909401445879093E-3</v>
      </c>
      <c r="H69" s="11">
        <f t="shared" si="6"/>
        <v>96617.973955782349</v>
      </c>
      <c r="I69" s="11">
        <f t="shared" si="4"/>
        <v>377.71844708064407</v>
      </c>
      <c r="J69" s="11">
        <f t="shared" si="1"/>
        <v>96444.110154591137</v>
      </c>
      <c r="K69" s="11">
        <f t="shared" si="2"/>
        <v>2798996.5620378782</v>
      </c>
      <c r="L69" s="19">
        <f t="shared" si="5"/>
        <v>28.969729414103131</v>
      </c>
    </row>
    <row r="70" spans="1:12" x14ac:dyDescent="0.25">
      <c r="A70" s="14">
        <v>61</v>
      </c>
      <c r="B70" s="49">
        <v>4</v>
      </c>
      <c r="C70" s="49">
        <v>720</v>
      </c>
      <c r="D70" s="49">
        <v>801</v>
      </c>
      <c r="E70" s="16">
        <v>0.42399999999999999</v>
      </c>
      <c r="F70" s="17">
        <f t="shared" si="3"/>
        <v>5.2596975673898753E-3</v>
      </c>
      <c r="G70" s="17">
        <f t="shared" si="0"/>
        <v>5.2438109920766021E-3</v>
      </c>
      <c r="H70" s="11">
        <f t="shared" si="6"/>
        <v>96240.25550870171</v>
      </c>
      <c r="I70" s="11">
        <f t="shared" si="4"/>
        <v>504.66570971679079</v>
      </c>
      <c r="J70" s="11">
        <f t="shared" si="1"/>
        <v>95949.568059904836</v>
      </c>
      <c r="K70" s="11">
        <f t="shared" si="2"/>
        <v>2702552.4518832872</v>
      </c>
      <c r="L70" s="19">
        <f t="shared" si="5"/>
        <v>28.081310025604949</v>
      </c>
    </row>
    <row r="71" spans="1:12" x14ac:dyDescent="0.25">
      <c r="A71" s="14">
        <v>62</v>
      </c>
      <c r="B71" s="49">
        <v>2</v>
      </c>
      <c r="C71" s="49">
        <v>673</v>
      </c>
      <c r="D71" s="49">
        <v>719</v>
      </c>
      <c r="E71" s="16">
        <v>0.40820000000000001</v>
      </c>
      <c r="F71" s="17">
        <f t="shared" si="3"/>
        <v>2.8735632183908046E-3</v>
      </c>
      <c r="G71" s="17">
        <f t="shared" si="0"/>
        <v>2.8686848055519375E-3</v>
      </c>
      <c r="H71" s="11">
        <f t="shared" si="6"/>
        <v>95735.589798984918</v>
      </c>
      <c r="I71" s="11">
        <f t="shared" si="4"/>
        <v>274.63523180690112</v>
      </c>
      <c r="J71" s="11">
        <f t="shared" si="1"/>
        <v>95573.060668801598</v>
      </c>
      <c r="K71" s="11">
        <f t="shared" si="2"/>
        <v>2606602.8838233822</v>
      </c>
      <c r="L71" s="19">
        <f t="shared" si="5"/>
        <v>27.227104249281179</v>
      </c>
    </row>
    <row r="72" spans="1:12" x14ac:dyDescent="0.25">
      <c r="A72" s="14">
        <v>63</v>
      </c>
      <c r="B72" s="49">
        <v>1</v>
      </c>
      <c r="C72" s="49">
        <v>637</v>
      </c>
      <c r="D72" s="49">
        <v>673</v>
      </c>
      <c r="E72" s="16">
        <v>5.4999999999999997E-3</v>
      </c>
      <c r="F72" s="17">
        <f t="shared" si="3"/>
        <v>1.5267175572519084E-3</v>
      </c>
      <c r="G72" s="17">
        <f t="shared" si="0"/>
        <v>1.5244030247204817E-3</v>
      </c>
      <c r="H72" s="11">
        <f t="shared" si="6"/>
        <v>95460.954567178022</v>
      </c>
      <c r="I72" s="11">
        <f t="shared" si="4"/>
        <v>145.52096788491065</v>
      </c>
      <c r="J72" s="11">
        <f t="shared" si="1"/>
        <v>95316.233964616476</v>
      </c>
      <c r="K72" s="11">
        <f t="shared" si="2"/>
        <v>2511029.8231545808</v>
      </c>
      <c r="L72" s="19">
        <f t="shared" si="5"/>
        <v>26.304260569566299</v>
      </c>
    </row>
    <row r="73" spans="1:12" x14ac:dyDescent="0.25">
      <c r="A73" s="14">
        <v>64</v>
      </c>
      <c r="B73" s="49">
        <v>6</v>
      </c>
      <c r="C73" s="49">
        <v>657</v>
      </c>
      <c r="D73" s="49">
        <v>628</v>
      </c>
      <c r="E73" s="16">
        <v>0.4995</v>
      </c>
      <c r="F73" s="17">
        <f t="shared" si="3"/>
        <v>9.3385214007782099E-3</v>
      </c>
      <c r="G73" s="17">
        <f t="shared" ref="G73:G103" si="7">F73/((1+(1-E73)*F73))</f>
        <v>9.295076862539756E-3</v>
      </c>
      <c r="H73" s="11">
        <f t="shared" si="6"/>
        <v>95315.433599293116</v>
      </c>
      <c r="I73" s="11">
        <f t="shared" si="4"/>
        <v>885.96428149173391</v>
      </c>
      <c r="J73" s="11">
        <f t="shared" ref="J73:J103" si="8">H74+I73*E73</f>
        <v>94872.00847640651</v>
      </c>
      <c r="K73" s="11">
        <f t="shared" ref="K73:K97" si="9">K74+J73</f>
        <v>2415713.5891899643</v>
      </c>
      <c r="L73" s="19">
        <f t="shared" si="5"/>
        <v>25.344411686208602</v>
      </c>
    </row>
    <row r="74" spans="1:12" x14ac:dyDescent="0.25">
      <c r="A74" s="14">
        <v>65</v>
      </c>
      <c r="B74" s="49">
        <v>3</v>
      </c>
      <c r="C74" s="49">
        <v>645</v>
      </c>
      <c r="D74" s="49">
        <v>657</v>
      </c>
      <c r="E74" s="16">
        <v>0.42830000000000001</v>
      </c>
      <c r="F74" s="17">
        <f t="shared" ref="F74:F103" si="10">B74/((C74+D74)/2)</f>
        <v>4.608294930875576E-3</v>
      </c>
      <c r="G74" s="17">
        <f t="shared" si="7"/>
        <v>4.5961859929393384E-3</v>
      </c>
      <c r="H74" s="11">
        <f t="shared" si="6"/>
        <v>94429.469317801384</v>
      </c>
      <c r="I74" s="11">
        <f t="shared" ref="I74:I103" si="11">H74*G74</f>
        <v>434.01540419917376</v>
      </c>
      <c r="J74" s="11">
        <f t="shared" si="8"/>
        <v>94181.342711220714</v>
      </c>
      <c r="K74" s="11">
        <f t="shared" si="9"/>
        <v>2320841.580713558</v>
      </c>
      <c r="L74" s="19">
        <f t="shared" ref="L74:L103" si="12">K74/H74</f>
        <v>24.577513751589454</v>
      </c>
    </row>
    <row r="75" spans="1:12" x14ac:dyDescent="0.25">
      <c r="A75" s="14">
        <v>66</v>
      </c>
      <c r="B75" s="49">
        <v>3</v>
      </c>
      <c r="C75" s="49">
        <v>586</v>
      </c>
      <c r="D75" s="49">
        <v>642</v>
      </c>
      <c r="E75" s="16">
        <v>0.49680000000000002</v>
      </c>
      <c r="F75" s="17">
        <f t="shared" si="10"/>
        <v>4.8859934853420191E-3</v>
      </c>
      <c r="G75" s="17">
        <f t="shared" si="7"/>
        <v>4.8740100885510153E-3</v>
      </c>
      <c r="H75" s="11">
        <f t="shared" ref="H75:H104" si="13">H74-I74</f>
        <v>93995.453913602207</v>
      </c>
      <c r="I75" s="11">
        <f t="shared" si="11"/>
        <v>458.13479065282917</v>
      </c>
      <c r="J75" s="11">
        <f t="shared" si="8"/>
        <v>93764.920486945703</v>
      </c>
      <c r="K75" s="11">
        <f t="shared" si="9"/>
        <v>2226660.2380023375</v>
      </c>
      <c r="L75" s="19">
        <f t="shared" si="12"/>
        <v>23.689020535493309</v>
      </c>
    </row>
    <row r="76" spans="1:12" x14ac:dyDescent="0.25">
      <c r="A76" s="14">
        <v>67</v>
      </c>
      <c r="B76" s="49">
        <v>1</v>
      </c>
      <c r="C76" s="49">
        <v>463</v>
      </c>
      <c r="D76" s="49">
        <v>584</v>
      </c>
      <c r="E76" s="16">
        <v>3.56E-2</v>
      </c>
      <c r="F76" s="17">
        <f t="shared" si="10"/>
        <v>1.9102196752626551E-3</v>
      </c>
      <c r="G76" s="17">
        <f t="shared" si="7"/>
        <v>1.9067071091955908E-3</v>
      </c>
      <c r="H76" s="11">
        <f t="shared" si="13"/>
        <v>93537.319122949382</v>
      </c>
      <c r="I76" s="11">
        <f t="shared" si="11"/>
        <v>178.34827134682428</v>
      </c>
      <c r="J76" s="11">
        <f t="shared" si="8"/>
        <v>93365.32005006251</v>
      </c>
      <c r="K76" s="11">
        <f t="shared" si="9"/>
        <v>2132895.3175153919</v>
      </c>
      <c r="L76" s="19">
        <f t="shared" si="12"/>
        <v>22.802613304662117</v>
      </c>
    </row>
    <row r="77" spans="1:12" x14ac:dyDescent="0.25">
      <c r="A77" s="14">
        <v>68</v>
      </c>
      <c r="B77" s="49">
        <v>1</v>
      </c>
      <c r="C77" s="49">
        <v>503</v>
      </c>
      <c r="D77" s="49">
        <v>470</v>
      </c>
      <c r="E77" s="16">
        <v>0.46300000000000002</v>
      </c>
      <c r="F77" s="17">
        <f t="shared" si="10"/>
        <v>2.0554984583761563E-3</v>
      </c>
      <c r="G77" s="17">
        <f t="shared" si="7"/>
        <v>2.0532320953028211E-3</v>
      </c>
      <c r="H77" s="11">
        <f t="shared" si="13"/>
        <v>93358.970851602557</v>
      </c>
      <c r="I77" s="11">
        <f t="shared" si="11"/>
        <v>191.6876353369509</v>
      </c>
      <c r="J77" s="11">
        <f t="shared" si="8"/>
        <v>93256.034591426622</v>
      </c>
      <c r="K77" s="11">
        <f t="shared" si="9"/>
        <v>2039529.9974653292</v>
      </c>
      <c r="L77" s="19">
        <f t="shared" si="12"/>
        <v>21.846106259110712</v>
      </c>
    </row>
    <row r="78" spans="1:12" ht="14.5" x14ac:dyDescent="0.35">
      <c r="A78" s="14">
        <v>69</v>
      </c>
      <c r="B78">
        <v>0</v>
      </c>
      <c r="C78" s="49">
        <v>483</v>
      </c>
      <c r="D78" s="49">
        <v>499</v>
      </c>
      <c r="E78" s="16">
        <v>0</v>
      </c>
      <c r="F78" s="17">
        <f t="shared" si="10"/>
        <v>0</v>
      </c>
      <c r="G78" s="17">
        <f t="shared" si="7"/>
        <v>0</v>
      </c>
      <c r="H78" s="11">
        <f t="shared" si="13"/>
        <v>93167.283216265612</v>
      </c>
      <c r="I78" s="11">
        <f t="shared" si="11"/>
        <v>0</v>
      </c>
      <c r="J78" s="11">
        <f t="shared" si="8"/>
        <v>93167.283216265612</v>
      </c>
      <c r="K78" s="11">
        <f t="shared" si="9"/>
        <v>1946273.9628739026</v>
      </c>
      <c r="L78" s="19">
        <f t="shared" si="12"/>
        <v>20.890101070738449</v>
      </c>
    </row>
    <row r="79" spans="1:12" x14ac:dyDescent="0.25">
      <c r="A79" s="14">
        <v>70</v>
      </c>
      <c r="B79" s="49">
        <v>5</v>
      </c>
      <c r="C79" s="49">
        <v>461</v>
      </c>
      <c r="D79" s="49">
        <v>474</v>
      </c>
      <c r="E79" s="16">
        <v>0.18190000000000001</v>
      </c>
      <c r="F79" s="17">
        <f t="shared" si="10"/>
        <v>1.06951871657754E-2</v>
      </c>
      <c r="G79" s="17">
        <f t="shared" si="7"/>
        <v>1.0602418835833207E-2</v>
      </c>
      <c r="H79" s="11">
        <f t="shared" si="13"/>
        <v>93167.283216265612</v>
      </c>
      <c r="I79" s="11">
        <f t="shared" si="11"/>
        <v>987.79855845554152</v>
      </c>
      <c r="J79" s="11">
        <f t="shared" si="8"/>
        <v>92359.165215593137</v>
      </c>
      <c r="K79" s="11">
        <f t="shared" si="9"/>
        <v>1853106.6796576369</v>
      </c>
      <c r="L79" s="19">
        <f t="shared" si="12"/>
        <v>19.890101070738449</v>
      </c>
    </row>
    <row r="80" spans="1:12" x14ac:dyDescent="0.25">
      <c r="A80" s="14">
        <v>71</v>
      </c>
      <c r="B80" s="49">
        <v>2</v>
      </c>
      <c r="C80" s="49">
        <v>367</v>
      </c>
      <c r="D80" s="49">
        <v>456</v>
      </c>
      <c r="E80" s="16">
        <v>0.21099999999999999</v>
      </c>
      <c r="F80" s="17">
        <f t="shared" si="10"/>
        <v>4.8602673147023082E-3</v>
      </c>
      <c r="G80" s="17">
        <f t="shared" si="7"/>
        <v>4.8417005989183637E-3</v>
      </c>
      <c r="H80" s="11">
        <f t="shared" si="13"/>
        <v>92179.48465781007</v>
      </c>
      <c r="I80" s="11">
        <f t="shared" si="11"/>
        <v>446.30546607570511</v>
      </c>
      <c r="J80" s="11">
        <f t="shared" si="8"/>
        <v>91827.349645076334</v>
      </c>
      <c r="K80" s="11">
        <f t="shared" si="9"/>
        <v>1760747.5144420438</v>
      </c>
      <c r="L80" s="19">
        <f t="shared" si="12"/>
        <v>19.101294837764765</v>
      </c>
    </row>
    <row r="81" spans="1:12" x14ac:dyDescent="0.25">
      <c r="A81" s="14">
        <v>72</v>
      </c>
      <c r="B81" s="49">
        <v>3</v>
      </c>
      <c r="C81" s="49">
        <v>264</v>
      </c>
      <c r="D81" s="49">
        <v>364</v>
      </c>
      <c r="E81" s="16">
        <v>0.53969999999999996</v>
      </c>
      <c r="F81" s="17">
        <f t="shared" si="10"/>
        <v>9.5541401273885346E-3</v>
      </c>
      <c r="G81" s="17">
        <f t="shared" si="7"/>
        <v>9.5123071815699685E-3</v>
      </c>
      <c r="H81" s="11">
        <f t="shared" si="13"/>
        <v>91733.179191734365</v>
      </c>
      <c r="I81" s="11">
        <f t="shared" si="11"/>
        <v>872.59417921377963</v>
      </c>
      <c r="J81" s="11">
        <f t="shared" si="8"/>
        <v>91331.524091042273</v>
      </c>
      <c r="K81" s="11">
        <f t="shared" si="9"/>
        <v>1668920.1647969675</v>
      </c>
      <c r="L81" s="19">
        <f t="shared" si="12"/>
        <v>18.193200971577642</v>
      </c>
    </row>
    <row r="82" spans="1:12" x14ac:dyDescent="0.25">
      <c r="A82" s="14">
        <v>73</v>
      </c>
      <c r="B82" s="49">
        <v>2</v>
      </c>
      <c r="C82" s="49">
        <v>385</v>
      </c>
      <c r="D82" s="49">
        <v>264</v>
      </c>
      <c r="E82" s="16">
        <v>0.58489999999999998</v>
      </c>
      <c r="F82" s="17">
        <f t="shared" si="10"/>
        <v>6.1633281972265025E-3</v>
      </c>
      <c r="G82" s="17">
        <f t="shared" si="7"/>
        <v>6.1476001920510301E-3</v>
      </c>
      <c r="H82" s="11">
        <f t="shared" si="13"/>
        <v>90860.585012520591</v>
      </c>
      <c r="I82" s="11">
        <f t="shared" si="11"/>
        <v>558.57454987284052</v>
      </c>
      <c r="J82" s="11">
        <f t="shared" si="8"/>
        <v>90628.720716868382</v>
      </c>
      <c r="K82" s="11">
        <f t="shared" si="9"/>
        <v>1577588.6407059252</v>
      </c>
      <c r="L82" s="19">
        <f t="shared" si="12"/>
        <v>17.362739195312614</v>
      </c>
    </row>
    <row r="83" spans="1:12" x14ac:dyDescent="0.25">
      <c r="A83" s="14">
        <v>74</v>
      </c>
      <c r="B83" s="49">
        <v>5</v>
      </c>
      <c r="C83" s="49">
        <v>250</v>
      </c>
      <c r="D83" s="49">
        <v>382</v>
      </c>
      <c r="E83" s="16">
        <v>0.183</v>
      </c>
      <c r="F83" s="17">
        <f t="shared" si="10"/>
        <v>1.5822784810126583E-2</v>
      </c>
      <c r="G83" s="17">
        <f t="shared" si="7"/>
        <v>1.5620850711529752E-2</v>
      </c>
      <c r="H83" s="11">
        <f t="shared" si="13"/>
        <v>90302.010462647755</v>
      </c>
      <c r="I83" s="11">
        <f t="shared" si="11"/>
        <v>1410.5942243880183</v>
      </c>
      <c r="J83" s="11">
        <f t="shared" si="8"/>
        <v>89149.554981322755</v>
      </c>
      <c r="K83" s="11">
        <f t="shared" si="9"/>
        <v>1486959.9199890569</v>
      </c>
      <c r="L83" s="19">
        <f t="shared" si="12"/>
        <v>16.466520649660602</v>
      </c>
    </row>
    <row r="84" spans="1:12" x14ac:dyDescent="0.25">
      <c r="A84" s="14">
        <v>75</v>
      </c>
      <c r="B84" s="49">
        <v>3</v>
      </c>
      <c r="C84" s="49">
        <v>270</v>
      </c>
      <c r="D84" s="49">
        <v>252</v>
      </c>
      <c r="E84" s="16">
        <v>0.59540000000000004</v>
      </c>
      <c r="F84" s="17">
        <f t="shared" si="10"/>
        <v>1.1494252873563218E-2</v>
      </c>
      <c r="G84" s="17">
        <f t="shared" si="7"/>
        <v>1.1441045436967848E-2</v>
      </c>
      <c r="H84" s="11">
        <f t="shared" si="13"/>
        <v>88891.416238259742</v>
      </c>
      <c r="I84" s="11">
        <f t="shared" si="11"/>
        <v>1017.0107321383513</v>
      </c>
      <c r="J84" s="11">
        <f t="shared" si="8"/>
        <v>88479.933696036562</v>
      </c>
      <c r="K84" s="11">
        <f t="shared" si="9"/>
        <v>1397810.3650077342</v>
      </c>
      <c r="L84" s="19">
        <f t="shared" si="12"/>
        <v>15.724919504726069</v>
      </c>
    </row>
    <row r="85" spans="1:12" x14ac:dyDescent="0.25">
      <c r="A85" s="14">
        <v>76</v>
      </c>
      <c r="B85" s="49">
        <v>6</v>
      </c>
      <c r="C85" s="49">
        <v>288</v>
      </c>
      <c r="D85" s="49">
        <v>260</v>
      </c>
      <c r="E85" s="16">
        <v>0.32919999999999999</v>
      </c>
      <c r="F85" s="17">
        <f t="shared" si="10"/>
        <v>2.1897810218978103E-2</v>
      </c>
      <c r="G85" s="17">
        <f t="shared" si="7"/>
        <v>2.1580808618511731E-2</v>
      </c>
      <c r="H85" s="11">
        <f t="shared" si="13"/>
        <v>87874.405506121388</v>
      </c>
      <c r="I85" s="11">
        <f t="shared" si="11"/>
        <v>1896.4007276930993</v>
      </c>
      <c r="J85" s="11">
        <f t="shared" si="8"/>
        <v>86602.299897984863</v>
      </c>
      <c r="K85" s="11">
        <f t="shared" si="9"/>
        <v>1309330.4313116977</v>
      </c>
      <c r="L85" s="19">
        <f t="shared" si="12"/>
        <v>14.900020361679589</v>
      </c>
    </row>
    <row r="86" spans="1:12" x14ac:dyDescent="0.25">
      <c r="A86" s="14">
        <v>77</v>
      </c>
      <c r="B86" s="49">
        <v>2</v>
      </c>
      <c r="C86" s="49">
        <v>301</v>
      </c>
      <c r="D86" s="49">
        <v>283</v>
      </c>
      <c r="E86" s="16">
        <v>0.5726</v>
      </c>
      <c r="F86" s="17">
        <f t="shared" si="10"/>
        <v>6.8493150684931503E-3</v>
      </c>
      <c r="G86" s="17">
        <f t="shared" si="7"/>
        <v>6.829322927266345E-3</v>
      </c>
      <c r="H86" s="11">
        <f t="shared" si="13"/>
        <v>85978.004778428294</v>
      </c>
      <c r="I86" s="11">
        <f t="shared" si="11"/>
        <v>587.17155927393571</v>
      </c>
      <c r="J86" s="11">
        <f t="shared" si="8"/>
        <v>85727.04765399461</v>
      </c>
      <c r="K86" s="11">
        <f t="shared" si="9"/>
        <v>1222728.1314137129</v>
      </c>
      <c r="L86" s="19">
        <f t="shared" si="12"/>
        <v>14.221406213888937</v>
      </c>
    </row>
    <row r="87" spans="1:12" x14ac:dyDescent="0.25">
      <c r="A87" s="14">
        <v>78</v>
      </c>
      <c r="B87" s="49">
        <v>4</v>
      </c>
      <c r="C87" s="49">
        <v>260</v>
      </c>
      <c r="D87" s="49">
        <v>294</v>
      </c>
      <c r="E87" s="16">
        <v>0.74319999999999997</v>
      </c>
      <c r="F87" s="17">
        <f t="shared" si="10"/>
        <v>1.444043321299639E-2</v>
      </c>
      <c r="G87" s="17">
        <f t="shared" si="7"/>
        <v>1.4387081551733068E-2</v>
      </c>
      <c r="H87" s="11">
        <f t="shared" si="13"/>
        <v>85390.83321915436</v>
      </c>
      <c r="I87" s="11">
        <f t="shared" si="11"/>
        <v>1228.524881294411</v>
      </c>
      <c r="J87" s="11">
        <f t="shared" si="8"/>
        <v>85075.348029637957</v>
      </c>
      <c r="K87" s="11">
        <f t="shared" si="9"/>
        <v>1137001.0837597183</v>
      </c>
      <c r="L87" s="19">
        <f t="shared" si="12"/>
        <v>13.315259271936382</v>
      </c>
    </row>
    <row r="88" spans="1:12" x14ac:dyDescent="0.25">
      <c r="A88" s="14">
        <v>79</v>
      </c>
      <c r="B88" s="49">
        <v>6</v>
      </c>
      <c r="C88" s="49">
        <v>276</v>
      </c>
      <c r="D88" s="49">
        <v>253</v>
      </c>
      <c r="E88" s="16">
        <v>0.62649999999999995</v>
      </c>
      <c r="F88" s="17">
        <f t="shared" si="10"/>
        <v>2.2684310018903593E-2</v>
      </c>
      <c r="G88" s="17">
        <f t="shared" si="7"/>
        <v>2.2493729872797956E-2</v>
      </c>
      <c r="H88" s="11">
        <f t="shared" si="13"/>
        <v>84162.308337859955</v>
      </c>
      <c r="I88" s="11">
        <f t="shared" si="11"/>
        <v>1893.1242292229529</v>
      </c>
      <c r="J88" s="11">
        <f t="shared" si="8"/>
        <v>83455.226438245183</v>
      </c>
      <c r="K88" s="11">
        <f t="shared" si="9"/>
        <v>1051925.7357300804</v>
      </c>
      <c r="L88" s="19">
        <f t="shared" si="12"/>
        <v>12.498774766338927</v>
      </c>
    </row>
    <row r="89" spans="1:12" x14ac:dyDescent="0.25">
      <c r="A89" s="14">
        <v>80</v>
      </c>
      <c r="B89" s="49">
        <v>5</v>
      </c>
      <c r="C89" s="49">
        <v>245</v>
      </c>
      <c r="D89" s="49">
        <v>270</v>
      </c>
      <c r="E89" s="16">
        <v>0.64990000000000003</v>
      </c>
      <c r="F89" s="17">
        <f t="shared" si="10"/>
        <v>1.9417475728155338E-2</v>
      </c>
      <c r="G89" s="17">
        <f t="shared" si="7"/>
        <v>1.928636588936183E-2</v>
      </c>
      <c r="H89" s="11">
        <f t="shared" si="13"/>
        <v>82269.184108636997</v>
      </c>
      <c r="I89" s="11">
        <f t="shared" si="11"/>
        <v>1586.673586138445</v>
      </c>
      <c r="J89" s="11">
        <f t="shared" si="8"/>
        <v>81713.689686129917</v>
      </c>
      <c r="K89" s="11">
        <f t="shared" si="9"/>
        <v>968470.50929183525</v>
      </c>
      <c r="L89" s="19">
        <f t="shared" si="12"/>
        <v>11.771971726533273</v>
      </c>
    </row>
    <row r="90" spans="1:12" x14ac:dyDescent="0.25">
      <c r="A90" s="14">
        <v>81</v>
      </c>
      <c r="B90" s="49">
        <v>6</v>
      </c>
      <c r="C90" s="49">
        <v>242</v>
      </c>
      <c r="D90" s="49">
        <v>241</v>
      </c>
      <c r="E90" s="16">
        <v>0.27629999999999999</v>
      </c>
      <c r="F90" s="17">
        <f t="shared" si="10"/>
        <v>2.4844720496894408E-2</v>
      </c>
      <c r="G90" s="17">
        <f t="shared" si="7"/>
        <v>2.4405899394001517E-2</v>
      </c>
      <c r="H90" s="11">
        <f t="shared" si="13"/>
        <v>80682.510522498545</v>
      </c>
      <c r="I90" s="11">
        <f t="shared" si="11"/>
        <v>1969.1292346675682</v>
      </c>
      <c r="J90" s="11">
        <f t="shared" si="8"/>
        <v>79257.451695369629</v>
      </c>
      <c r="K90" s="11">
        <f t="shared" si="9"/>
        <v>886756.81960570533</v>
      </c>
      <c r="L90" s="19">
        <f t="shared" si="12"/>
        <v>10.990694437531548</v>
      </c>
    </row>
    <row r="91" spans="1:12" x14ac:dyDescent="0.25">
      <c r="A91" s="14">
        <v>82</v>
      </c>
      <c r="B91" s="49">
        <v>10</v>
      </c>
      <c r="C91" s="49">
        <v>220</v>
      </c>
      <c r="D91" s="49">
        <v>234</v>
      </c>
      <c r="E91" s="16">
        <v>0.54110000000000003</v>
      </c>
      <c r="F91" s="17">
        <f t="shared" si="10"/>
        <v>4.405286343612335E-2</v>
      </c>
      <c r="G91" s="17">
        <f t="shared" si="7"/>
        <v>4.3179943779713202E-2</v>
      </c>
      <c r="H91" s="11">
        <f t="shared" si="13"/>
        <v>78713.381287830984</v>
      </c>
      <c r="I91" s="11">
        <f t="shared" si="11"/>
        <v>3398.839378719671</v>
      </c>
      <c r="J91" s="11">
        <f t="shared" si="8"/>
        <v>77153.653896936536</v>
      </c>
      <c r="K91" s="11">
        <f t="shared" si="9"/>
        <v>807499.36791033566</v>
      </c>
      <c r="L91" s="19">
        <f t="shared" si="12"/>
        <v>10.258730532202081</v>
      </c>
    </row>
    <row r="92" spans="1:12" x14ac:dyDescent="0.25">
      <c r="A92" s="14">
        <v>83</v>
      </c>
      <c r="B92" s="49">
        <v>7</v>
      </c>
      <c r="C92" s="49">
        <v>231</v>
      </c>
      <c r="D92" s="49">
        <v>217</v>
      </c>
      <c r="E92" s="16">
        <v>0.53029999999999999</v>
      </c>
      <c r="F92" s="17">
        <f t="shared" si="10"/>
        <v>3.125E-2</v>
      </c>
      <c r="G92" s="17">
        <f t="shared" si="7"/>
        <v>3.0797943929263279E-2</v>
      </c>
      <c r="H92" s="11">
        <f t="shared" si="13"/>
        <v>75314.541909111314</v>
      </c>
      <c r="I92" s="11">
        <f t="shared" si="11"/>
        <v>2319.5330387749596</v>
      </c>
      <c r="J92" s="11">
        <f t="shared" si="8"/>
        <v>74225.05724079872</v>
      </c>
      <c r="K92" s="11">
        <f t="shared" si="9"/>
        <v>730345.71401339909</v>
      </c>
      <c r="L92" s="19">
        <f t="shared" si="12"/>
        <v>9.6972735344360395</v>
      </c>
    </row>
    <row r="93" spans="1:12" x14ac:dyDescent="0.25">
      <c r="A93" s="14">
        <v>84</v>
      </c>
      <c r="B93" s="49">
        <v>13</v>
      </c>
      <c r="C93" s="49">
        <v>200</v>
      </c>
      <c r="D93" s="49">
        <v>218</v>
      </c>
      <c r="E93" s="16">
        <v>0.56630000000000003</v>
      </c>
      <c r="F93" s="17">
        <f t="shared" si="10"/>
        <v>6.2200956937799042E-2</v>
      </c>
      <c r="G93" s="17">
        <f t="shared" si="7"/>
        <v>6.056706614529294E-2</v>
      </c>
      <c r="H93" s="11">
        <f t="shared" si="13"/>
        <v>72995.008870336358</v>
      </c>
      <c r="I93" s="11">
        <f t="shared" si="11"/>
        <v>4421.0935305259072</v>
      </c>
      <c r="J93" s="11">
        <f t="shared" si="8"/>
        <v>71077.580606147269</v>
      </c>
      <c r="K93" s="11">
        <f t="shared" si="9"/>
        <v>656120.65677260037</v>
      </c>
      <c r="L93" s="19">
        <f t="shared" si="12"/>
        <v>8.9885687655452031</v>
      </c>
    </row>
    <row r="94" spans="1:12" x14ac:dyDescent="0.25">
      <c r="A94" s="14">
        <v>85</v>
      </c>
      <c r="B94" s="49">
        <v>11</v>
      </c>
      <c r="C94" s="49">
        <v>177</v>
      </c>
      <c r="D94" s="49">
        <v>191</v>
      </c>
      <c r="E94" s="16">
        <v>0.51129999999999998</v>
      </c>
      <c r="F94" s="17">
        <f t="shared" si="10"/>
        <v>5.9782608695652176E-2</v>
      </c>
      <c r="G94" s="17">
        <f t="shared" si="7"/>
        <v>5.8085593875032551E-2</v>
      </c>
      <c r="H94" s="11">
        <f t="shared" si="13"/>
        <v>68573.915339810454</v>
      </c>
      <c r="I94" s="11">
        <f t="shared" si="11"/>
        <v>3983.156596849095</v>
      </c>
      <c r="J94" s="11">
        <f t="shared" si="8"/>
        <v>66627.346710930302</v>
      </c>
      <c r="K94" s="11">
        <f t="shared" si="9"/>
        <v>585043.07616645307</v>
      </c>
      <c r="L94" s="19">
        <f t="shared" si="12"/>
        <v>8.5315687935760529</v>
      </c>
    </row>
    <row r="95" spans="1:12" x14ac:dyDescent="0.25">
      <c r="A95" s="14">
        <v>86</v>
      </c>
      <c r="B95" s="49">
        <v>5</v>
      </c>
      <c r="C95" s="49">
        <v>160</v>
      </c>
      <c r="D95" s="49">
        <v>167</v>
      </c>
      <c r="E95" s="16">
        <v>0.61260000000000003</v>
      </c>
      <c r="F95" s="17">
        <f t="shared" si="10"/>
        <v>3.0581039755351681E-2</v>
      </c>
      <c r="G95" s="17">
        <f t="shared" si="7"/>
        <v>3.0222985184692661E-2</v>
      </c>
      <c r="H95" s="11">
        <f t="shared" si="13"/>
        <v>64590.758742961356</v>
      </c>
      <c r="I95" s="11">
        <f t="shared" si="11"/>
        <v>1952.1255445565791</v>
      </c>
      <c r="J95" s="11">
        <f t="shared" si="8"/>
        <v>63834.505307000138</v>
      </c>
      <c r="K95" s="11">
        <f t="shared" si="9"/>
        <v>518415.72945552279</v>
      </c>
      <c r="L95" s="19">
        <f t="shared" si="12"/>
        <v>8.026159462200404</v>
      </c>
    </row>
    <row r="96" spans="1:12" x14ac:dyDescent="0.25">
      <c r="A96" s="14">
        <v>87</v>
      </c>
      <c r="B96" s="49">
        <v>5</v>
      </c>
      <c r="C96" s="49">
        <v>116</v>
      </c>
      <c r="D96" s="49">
        <v>149</v>
      </c>
      <c r="E96" s="16">
        <v>0.54900000000000004</v>
      </c>
      <c r="F96" s="17">
        <f t="shared" si="10"/>
        <v>3.7735849056603772E-2</v>
      </c>
      <c r="G96" s="17">
        <f t="shared" si="7"/>
        <v>3.7104374605766023E-2</v>
      </c>
      <c r="H96" s="11">
        <f t="shared" si="13"/>
        <v>62638.633198404779</v>
      </c>
      <c r="I96" s="11">
        <f t="shared" si="11"/>
        <v>2324.1673109867829</v>
      </c>
      <c r="J96" s="11">
        <f t="shared" si="8"/>
        <v>61590.43374114974</v>
      </c>
      <c r="K96" s="11">
        <f t="shared" si="9"/>
        <v>454581.22414852266</v>
      </c>
      <c r="L96" s="19">
        <f t="shared" si="12"/>
        <v>7.2572021600257317</v>
      </c>
    </row>
    <row r="97" spans="1:12" x14ac:dyDescent="0.25">
      <c r="A97" s="14">
        <v>88</v>
      </c>
      <c r="B97" s="49">
        <v>13</v>
      </c>
      <c r="C97" s="49">
        <v>125</v>
      </c>
      <c r="D97" s="49">
        <v>110</v>
      </c>
      <c r="E97" s="16">
        <v>0.50980000000000003</v>
      </c>
      <c r="F97" s="17">
        <f t="shared" si="10"/>
        <v>0.11063829787234042</v>
      </c>
      <c r="G97" s="17">
        <f t="shared" si="7"/>
        <v>0.10494653377744555</v>
      </c>
      <c r="H97" s="11">
        <f t="shared" si="13"/>
        <v>60314.465887417995</v>
      </c>
      <c r="I97" s="11">
        <f t="shared" si="11"/>
        <v>6329.7941315224998</v>
      </c>
      <c r="J97" s="11">
        <f t="shared" si="8"/>
        <v>57211.600804145666</v>
      </c>
      <c r="K97" s="11">
        <f t="shared" si="9"/>
        <v>392990.79040737293</v>
      </c>
      <c r="L97" s="19">
        <f t="shared" si="12"/>
        <v>6.5156970989500786</v>
      </c>
    </row>
    <row r="98" spans="1:12" x14ac:dyDescent="0.25">
      <c r="A98" s="14">
        <v>89</v>
      </c>
      <c r="B98" s="49">
        <v>13</v>
      </c>
      <c r="C98" s="49">
        <v>104</v>
      </c>
      <c r="D98" s="49">
        <v>110</v>
      </c>
      <c r="E98" s="16">
        <v>0.43099999999999999</v>
      </c>
      <c r="F98" s="17">
        <f t="shared" si="10"/>
        <v>0.12149532710280374</v>
      </c>
      <c r="G98" s="17">
        <f t="shared" si="7"/>
        <v>0.11363934368908277</v>
      </c>
      <c r="H98" s="11">
        <f t="shared" si="13"/>
        <v>53984.671755895499</v>
      </c>
      <c r="I98" s="11">
        <f t="shared" si="11"/>
        <v>6134.7826676105278</v>
      </c>
      <c r="J98" s="11">
        <f t="shared" si="8"/>
        <v>50493.980418025109</v>
      </c>
      <c r="K98" s="11">
        <f>K99+J98</f>
        <v>335779.18960322725</v>
      </c>
      <c r="L98" s="19">
        <f t="shared" si="12"/>
        <v>6.2198986986812201</v>
      </c>
    </row>
    <row r="99" spans="1:12" x14ac:dyDescent="0.25">
      <c r="A99" s="14">
        <v>90</v>
      </c>
      <c r="B99" s="49">
        <v>10</v>
      </c>
      <c r="C99" s="49">
        <v>83</v>
      </c>
      <c r="D99" s="49">
        <v>97</v>
      </c>
      <c r="E99" s="20">
        <v>0.29039999999999999</v>
      </c>
      <c r="F99" s="21">
        <f t="shared" si="10"/>
        <v>0.1111111111111111</v>
      </c>
      <c r="G99" s="21">
        <f t="shared" si="7"/>
        <v>0.1029908544121282</v>
      </c>
      <c r="H99" s="22">
        <f t="shared" si="13"/>
        <v>47849.889088284974</v>
      </c>
      <c r="I99" s="22">
        <f t="shared" si="11"/>
        <v>4928.1009607280394</v>
      </c>
      <c r="J99" s="22">
        <f t="shared" si="8"/>
        <v>44352.908646552358</v>
      </c>
      <c r="K99" s="22">
        <f t="shared" ref="K99:K102" si="14">K100+J99</f>
        <v>285285.20918520214</v>
      </c>
      <c r="L99" s="23">
        <f t="shared" si="12"/>
        <v>5.9620871567505507</v>
      </c>
    </row>
    <row r="100" spans="1:12" x14ac:dyDescent="0.25">
      <c r="A100" s="14">
        <v>91</v>
      </c>
      <c r="B100" s="49">
        <v>10</v>
      </c>
      <c r="C100" s="49">
        <v>65</v>
      </c>
      <c r="D100" s="49">
        <v>71</v>
      </c>
      <c r="E100" s="20">
        <v>0.58550000000000002</v>
      </c>
      <c r="F100" s="21">
        <f t="shared" si="10"/>
        <v>0.14705882352941177</v>
      </c>
      <c r="G100" s="21">
        <f t="shared" si="7"/>
        <v>0.13860974426502182</v>
      </c>
      <c r="H100" s="22">
        <f t="shared" si="13"/>
        <v>42921.788127556938</v>
      </c>
      <c r="I100" s="22">
        <f t="shared" si="11"/>
        <v>5949.3780757581171</v>
      </c>
      <c r="J100" s="22">
        <f t="shared" si="8"/>
        <v>40455.770915155197</v>
      </c>
      <c r="K100" s="22">
        <f t="shared" si="14"/>
        <v>240932.30053864978</v>
      </c>
      <c r="L100" s="23">
        <f t="shared" si="12"/>
        <v>5.6132866557804189</v>
      </c>
    </row>
    <row r="101" spans="1:12" x14ac:dyDescent="0.25">
      <c r="A101" s="14">
        <v>92</v>
      </c>
      <c r="B101" s="49">
        <v>5</v>
      </c>
      <c r="C101" s="49">
        <v>37</v>
      </c>
      <c r="D101" s="49">
        <v>56</v>
      </c>
      <c r="E101" s="20">
        <v>0.64880000000000004</v>
      </c>
      <c r="F101" s="21">
        <f t="shared" si="10"/>
        <v>0.10752688172043011</v>
      </c>
      <c r="G101" s="21">
        <f t="shared" si="7"/>
        <v>0.10361405835543767</v>
      </c>
      <c r="H101" s="22">
        <f t="shared" si="13"/>
        <v>36972.410051798819</v>
      </c>
      <c r="I101" s="22">
        <f t="shared" si="11"/>
        <v>3830.8614526482534</v>
      </c>
      <c r="J101" s="22">
        <f t="shared" si="8"/>
        <v>35627.011509628748</v>
      </c>
      <c r="K101" s="22">
        <f t="shared" si="14"/>
        <v>200476.5296234946</v>
      </c>
      <c r="L101" s="23">
        <f t="shared" si="12"/>
        <v>5.4223278748294854</v>
      </c>
    </row>
    <row r="102" spans="1:12" x14ac:dyDescent="0.25">
      <c r="A102" s="14">
        <v>93</v>
      </c>
      <c r="B102" s="49">
        <v>4</v>
      </c>
      <c r="C102" s="49">
        <v>55</v>
      </c>
      <c r="D102" s="49">
        <v>35</v>
      </c>
      <c r="E102" s="20">
        <v>0.51919999999999999</v>
      </c>
      <c r="F102" s="21">
        <f t="shared" si="10"/>
        <v>8.8888888888888892E-2</v>
      </c>
      <c r="G102" s="21">
        <f t="shared" si="7"/>
        <v>8.5245678044123169E-2</v>
      </c>
      <c r="H102" s="22">
        <f t="shared" si="13"/>
        <v>33141.548599150563</v>
      </c>
      <c r="I102" s="22">
        <f t="shared" si="11"/>
        <v>2825.17378176685</v>
      </c>
      <c r="J102" s="22">
        <f t="shared" si="8"/>
        <v>31783.205044877061</v>
      </c>
      <c r="K102" s="22">
        <f t="shared" si="14"/>
        <v>164849.51811386587</v>
      </c>
      <c r="L102" s="23">
        <f t="shared" si="12"/>
        <v>4.9741042613226307</v>
      </c>
    </row>
    <row r="103" spans="1:12" x14ac:dyDescent="0.25">
      <c r="A103" s="14">
        <v>94</v>
      </c>
      <c r="B103" s="49">
        <v>13</v>
      </c>
      <c r="C103" s="49">
        <v>27</v>
      </c>
      <c r="D103" s="49">
        <v>39</v>
      </c>
      <c r="E103" s="20">
        <v>0.55300000000000005</v>
      </c>
      <c r="F103" s="21">
        <f t="shared" si="10"/>
        <v>0.39393939393939392</v>
      </c>
      <c r="G103" s="21">
        <f t="shared" si="7"/>
        <v>0.33495658447347398</v>
      </c>
      <c r="H103" s="22">
        <f t="shared" si="13"/>
        <v>30316.374817383712</v>
      </c>
      <c r="I103" s="22">
        <f t="shared" si="11"/>
        <v>10154.669362448487</v>
      </c>
      <c r="J103" s="22">
        <f t="shared" si="8"/>
        <v>25777.237612369237</v>
      </c>
      <c r="K103" s="22">
        <f>K104+J103</f>
        <v>133066.31306898882</v>
      </c>
      <c r="L103" s="23">
        <f t="shared" si="12"/>
        <v>4.389255439363656</v>
      </c>
    </row>
    <row r="104" spans="1:12" x14ac:dyDescent="0.25">
      <c r="A104" s="14" t="s">
        <v>27</v>
      </c>
      <c r="B104" s="22">
        <v>14</v>
      </c>
      <c r="C104" s="22">
        <v>69</v>
      </c>
      <c r="D104" s="9">
        <v>80</v>
      </c>
      <c r="E104" s="20"/>
      <c r="F104" s="21">
        <f>B104/((C104+D104)/2)</f>
        <v>0.18791946308724833</v>
      </c>
      <c r="G104" s="21">
        <v>1</v>
      </c>
      <c r="H104" s="22">
        <f t="shared" si="13"/>
        <v>20161.705454935225</v>
      </c>
      <c r="I104" s="22">
        <f>H104*G104</f>
        <v>20161.705454935225</v>
      </c>
      <c r="J104" s="22">
        <f>H104/F104</f>
        <v>107289.07545661958</v>
      </c>
      <c r="K104" s="22">
        <f>J104</f>
        <v>107289.07545661958</v>
      </c>
      <c r="L104" s="23">
        <f>K104/H104</f>
        <v>5.3214285714285712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49">
        <v>2</v>
      </c>
      <c r="C9" s="49">
        <v>784</v>
      </c>
      <c r="D9" s="49">
        <v>752</v>
      </c>
      <c r="E9" s="16">
        <v>0.5</v>
      </c>
      <c r="F9" s="17">
        <f>B9/((C9+D9)/2)</f>
        <v>2.6041666666666665E-3</v>
      </c>
      <c r="G9" s="17">
        <f t="shared" ref="G9:G72" si="0">F9/((1+(1-E9)*F9))</f>
        <v>2.6007802340702211E-3</v>
      </c>
      <c r="H9" s="11">
        <v>100000</v>
      </c>
      <c r="I9" s="11">
        <f>H9*G9</f>
        <v>260.0780234070221</v>
      </c>
      <c r="J9" s="11">
        <f t="shared" ref="J9:J72" si="1">H10+I9*E9</f>
        <v>99869.960988296487</v>
      </c>
      <c r="K9" s="11">
        <f t="shared" ref="K9:K72" si="2">K10+J9</f>
        <v>8717089.0694807917</v>
      </c>
      <c r="L9" s="18">
        <f>K9/H9</f>
        <v>87.170890694807923</v>
      </c>
    </row>
    <row r="10" spans="1:13" ht="14.5" x14ac:dyDescent="0.35">
      <c r="A10" s="14">
        <v>1</v>
      </c>
      <c r="B10">
        <v>0</v>
      </c>
      <c r="C10" s="49">
        <v>760</v>
      </c>
      <c r="D10" s="49">
        <v>791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99739.921976592974</v>
      </c>
      <c r="I10" s="11">
        <f t="shared" ref="I10:I73" si="4">H10*G10</f>
        <v>0</v>
      </c>
      <c r="J10" s="11">
        <f t="shared" si="1"/>
        <v>99739.921976592974</v>
      </c>
      <c r="K10" s="11">
        <f t="shared" si="2"/>
        <v>8617219.1084924955</v>
      </c>
      <c r="L10" s="19">
        <f t="shared" ref="L10:L73" si="5">K10/H10</f>
        <v>86.396890409787872</v>
      </c>
    </row>
    <row r="11" spans="1:13" ht="14.5" x14ac:dyDescent="0.35">
      <c r="A11" s="14">
        <v>2</v>
      </c>
      <c r="B11">
        <v>0</v>
      </c>
      <c r="C11" s="49">
        <v>812</v>
      </c>
      <c r="D11" s="49">
        <v>762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99739.921976592974</v>
      </c>
      <c r="I11" s="11">
        <f t="shared" si="4"/>
        <v>0</v>
      </c>
      <c r="J11" s="11">
        <f t="shared" si="1"/>
        <v>99739.921976592974</v>
      </c>
      <c r="K11" s="11">
        <f t="shared" si="2"/>
        <v>8517479.1865159031</v>
      </c>
      <c r="L11" s="19">
        <f t="shared" si="5"/>
        <v>85.396890409787872</v>
      </c>
    </row>
    <row r="12" spans="1:13" ht="14.5" x14ac:dyDescent="0.35">
      <c r="A12" s="14">
        <v>3</v>
      </c>
      <c r="B12">
        <v>0</v>
      </c>
      <c r="C12" s="49">
        <v>756</v>
      </c>
      <c r="D12" s="49">
        <v>838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99739.921976592974</v>
      </c>
      <c r="I12" s="11">
        <f t="shared" si="4"/>
        <v>0</v>
      </c>
      <c r="J12" s="11">
        <f t="shared" si="1"/>
        <v>99739.921976592974</v>
      </c>
      <c r="K12" s="11">
        <f t="shared" si="2"/>
        <v>8417739.2645393107</v>
      </c>
      <c r="L12" s="19">
        <f t="shared" si="5"/>
        <v>84.396890409787872</v>
      </c>
    </row>
    <row r="13" spans="1:13" ht="14.5" x14ac:dyDescent="0.35">
      <c r="A13" s="14">
        <v>4</v>
      </c>
      <c r="B13">
        <v>0</v>
      </c>
      <c r="C13" s="49">
        <v>810</v>
      </c>
      <c r="D13" s="49">
        <v>770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99739.921976592974</v>
      </c>
      <c r="I13" s="11">
        <f t="shared" si="4"/>
        <v>0</v>
      </c>
      <c r="J13" s="11">
        <f t="shared" si="1"/>
        <v>99739.921976592974</v>
      </c>
      <c r="K13" s="11">
        <f t="shared" si="2"/>
        <v>8317999.3425627183</v>
      </c>
      <c r="L13" s="19">
        <f t="shared" si="5"/>
        <v>83.396890409787886</v>
      </c>
    </row>
    <row r="14" spans="1:13" ht="14.5" x14ac:dyDescent="0.35">
      <c r="A14" s="14">
        <v>5</v>
      </c>
      <c r="B14">
        <v>0</v>
      </c>
      <c r="C14" s="49">
        <v>773</v>
      </c>
      <c r="D14" s="49">
        <v>819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99739.921976592974</v>
      </c>
      <c r="I14" s="11">
        <f t="shared" si="4"/>
        <v>0</v>
      </c>
      <c r="J14" s="11">
        <f t="shared" si="1"/>
        <v>99739.921976592974</v>
      </c>
      <c r="K14" s="11">
        <f t="shared" si="2"/>
        <v>8218259.420586125</v>
      </c>
      <c r="L14" s="19">
        <f t="shared" si="5"/>
        <v>82.396890409787886</v>
      </c>
    </row>
    <row r="15" spans="1:13" ht="14.5" x14ac:dyDescent="0.35">
      <c r="A15" s="14">
        <v>6</v>
      </c>
      <c r="B15">
        <v>0</v>
      </c>
      <c r="C15" s="49">
        <v>719</v>
      </c>
      <c r="D15" s="49">
        <v>799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99739.921976592974</v>
      </c>
      <c r="I15" s="11">
        <f t="shared" si="4"/>
        <v>0</v>
      </c>
      <c r="J15" s="11">
        <f t="shared" si="1"/>
        <v>99739.921976592974</v>
      </c>
      <c r="K15" s="11">
        <f t="shared" si="2"/>
        <v>8118519.4986095317</v>
      </c>
      <c r="L15" s="19">
        <f t="shared" si="5"/>
        <v>81.396890409787872</v>
      </c>
    </row>
    <row r="16" spans="1:13" ht="14.5" x14ac:dyDescent="0.35">
      <c r="A16" s="14">
        <v>7</v>
      </c>
      <c r="B16">
        <v>0</v>
      </c>
      <c r="C16" s="49">
        <v>637</v>
      </c>
      <c r="D16" s="49">
        <v>738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99739.921976592974</v>
      </c>
      <c r="I16" s="11">
        <f t="shared" si="4"/>
        <v>0</v>
      </c>
      <c r="J16" s="11">
        <f t="shared" si="1"/>
        <v>99739.921976592974</v>
      </c>
      <c r="K16" s="11">
        <f t="shared" si="2"/>
        <v>8018779.5766329383</v>
      </c>
      <c r="L16" s="19">
        <f t="shared" si="5"/>
        <v>80.396890409787872</v>
      </c>
    </row>
    <row r="17" spans="1:12" ht="14.5" x14ac:dyDescent="0.35">
      <c r="A17" s="14">
        <v>8</v>
      </c>
      <c r="B17">
        <v>0</v>
      </c>
      <c r="C17" s="49">
        <v>705</v>
      </c>
      <c r="D17" s="49">
        <v>661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99739.921976592974</v>
      </c>
      <c r="I17" s="11">
        <f t="shared" si="4"/>
        <v>0</v>
      </c>
      <c r="J17" s="11">
        <f t="shared" si="1"/>
        <v>99739.921976592974</v>
      </c>
      <c r="K17" s="11">
        <f t="shared" si="2"/>
        <v>7919039.654656345</v>
      </c>
      <c r="L17" s="19">
        <f t="shared" si="5"/>
        <v>79.396890409787872</v>
      </c>
    </row>
    <row r="18" spans="1:12" x14ac:dyDescent="0.25">
      <c r="A18" s="14">
        <v>9</v>
      </c>
      <c r="B18" s="49">
        <v>1</v>
      </c>
      <c r="C18" s="49">
        <v>663</v>
      </c>
      <c r="D18" s="49">
        <v>719</v>
      </c>
      <c r="E18" s="16">
        <v>0.5</v>
      </c>
      <c r="F18" s="17">
        <f t="shared" si="3"/>
        <v>1.4471780028943559E-3</v>
      </c>
      <c r="G18" s="17">
        <f t="shared" si="0"/>
        <v>1.4461315979754155E-3</v>
      </c>
      <c r="H18" s="11">
        <f t="shared" si="6"/>
        <v>99739.921976592974</v>
      </c>
      <c r="I18" s="11">
        <f t="shared" si="4"/>
        <v>144.23705274995365</v>
      </c>
      <c r="J18" s="11">
        <f t="shared" si="1"/>
        <v>99667.803450217994</v>
      </c>
      <c r="K18" s="11">
        <f t="shared" si="2"/>
        <v>7819299.7326797517</v>
      </c>
      <c r="L18" s="19">
        <f t="shared" si="5"/>
        <v>78.396890409787872</v>
      </c>
    </row>
    <row r="19" spans="1:12" ht="14.5" x14ac:dyDescent="0.35">
      <c r="A19" s="14">
        <v>10</v>
      </c>
      <c r="B19">
        <v>0</v>
      </c>
      <c r="C19" s="49">
        <v>603</v>
      </c>
      <c r="D19" s="49">
        <v>664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99595.684923843015</v>
      </c>
      <c r="I19" s="11">
        <f t="shared" si="4"/>
        <v>0</v>
      </c>
      <c r="J19" s="11">
        <f t="shared" si="1"/>
        <v>99595.684923843015</v>
      </c>
      <c r="K19" s="11">
        <f t="shared" si="2"/>
        <v>7719631.9292295333</v>
      </c>
      <c r="L19" s="19">
        <f t="shared" si="5"/>
        <v>77.509702705819421</v>
      </c>
    </row>
    <row r="20" spans="1:12" ht="14.5" x14ac:dyDescent="0.35">
      <c r="A20" s="14">
        <v>11</v>
      </c>
      <c r="B20">
        <v>0</v>
      </c>
      <c r="C20" s="49">
        <v>618</v>
      </c>
      <c r="D20" s="49">
        <v>606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99595.684923843015</v>
      </c>
      <c r="I20" s="11">
        <f t="shared" si="4"/>
        <v>0</v>
      </c>
      <c r="J20" s="11">
        <f t="shared" si="1"/>
        <v>99595.684923843015</v>
      </c>
      <c r="K20" s="11">
        <f t="shared" si="2"/>
        <v>7620036.2443056908</v>
      </c>
      <c r="L20" s="19">
        <f t="shared" si="5"/>
        <v>76.509702705819421</v>
      </c>
    </row>
    <row r="21" spans="1:12" ht="14.5" x14ac:dyDescent="0.35">
      <c r="A21" s="14">
        <v>12</v>
      </c>
      <c r="B21">
        <v>0</v>
      </c>
      <c r="C21" s="49">
        <v>580</v>
      </c>
      <c r="D21" s="49">
        <v>638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99595.684923843015</v>
      </c>
      <c r="I21" s="11">
        <f t="shared" si="4"/>
        <v>0</v>
      </c>
      <c r="J21" s="11">
        <f t="shared" si="1"/>
        <v>99595.684923843015</v>
      </c>
      <c r="K21" s="11">
        <f t="shared" si="2"/>
        <v>7520440.5593818482</v>
      </c>
      <c r="L21" s="19">
        <f t="shared" si="5"/>
        <v>75.509702705819436</v>
      </c>
    </row>
    <row r="22" spans="1:12" ht="14.5" x14ac:dyDescent="0.35">
      <c r="A22" s="14">
        <v>13</v>
      </c>
      <c r="B22">
        <v>0</v>
      </c>
      <c r="C22" s="49">
        <v>556</v>
      </c>
      <c r="D22" s="49">
        <v>601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99595.684923843015</v>
      </c>
      <c r="I22" s="11">
        <f t="shared" si="4"/>
        <v>0</v>
      </c>
      <c r="J22" s="11">
        <f t="shared" si="1"/>
        <v>99595.684923843015</v>
      </c>
      <c r="K22" s="11">
        <f t="shared" si="2"/>
        <v>7420844.8744580057</v>
      </c>
      <c r="L22" s="19">
        <f t="shared" si="5"/>
        <v>74.509702705819436</v>
      </c>
    </row>
    <row r="23" spans="1:12" ht="14.5" x14ac:dyDescent="0.35">
      <c r="A23" s="14">
        <v>14</v>
      </c>
      <c r="B23">
        <v>0</v>
      </c>
      <c r="C23" s="49">
        <v>527</v>
      </c>
      <c r="D23" s="49">
        <v>568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99595.684923843015</v>
      </c>
      <c r="I23" s="11">
        <f t="shared" si="4"/>
        <v>0</v>
      </c>
      <c r="J23" s="11">
        <f t="shared" si="1"/>
        <v>99595.684923843015</v>
      </c>
      <c r="K23" s="11">
        <f t="shared" si="2"/>
        <v>7321249.1895341631</v>
      </c>
      <c r="L23" s="19">
        <f t="shared" si="5"/>
        <v>73.509702705819436</v>
      </c>
    </row>
    <row r="24" spans="1:12" ht="14.5" x14ac:dyDescent="0.35">
      <c r="A24" s="14">
        <v>15</v>
      </c>
      <c r="B24">
        <v>0</v>
      </c>
      <c r="C24" s="49">
        <v>502</v>
      </c>
      <c r="D24" s="49">
        <v>546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99595.684923843015</v>
      </c>
      <c r="I24" s="11">
        <f t="shared" si="4"/>
        <v>0</v>
      </c>
      <c r="J24" s="11">
        <f t="shared" si="1"/>
        <v>99595.684923843015</v>
      </c>
      <c r="K24" s="11">
        <f t="shared" si="2"/>
        <v>7221653.5046103206</v>
      </c>
      <c r="L24" s="19">
        <f t="shared" si="5"/>
        <v>72.50970270581945</v>
      </c>
    </row>
    <row r="25" spans="1:12" ht="14.5" x14ac:dyDescent="0.35">
      <c r="A25" s="14">
        <v>16</v>
      </c>
      <c r="B25">
        <v>0</v>
      </c>
      <c r="C25" s="49">
        <v>464</v>
      </c>
      <c r="D25" s="49">
        <v>504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99595.684923843015</v>
      </c>
      <c r="I25" s="11">
        <f t="shared" si="4"/>
        <v>0</v>
      </c>
      <c r="J25" s="11">
        <f t="shared" si="1"/>
        <v>99595.684923843015</v>
      </c>
      <c r="K25" s="11">
        <f t="shared" si="2"/>
        <v>7122057.819686478</v>
      </c>
      <c r="L25" s="19">
        <f t="shared" si="5"/>
        <v>71.50970270581945</v>
      </c>
    </row>
    <row r="26" spans="1:12" ht="14.5" x14ac:dyDescent="0.35">
      <c r="A26" s="14">
        <v>17</v>
      </c>
      <c r="B26">
        <v>0</v>
      </c>
      <c r="C26" s="49">
        <v>514</v>
      </c>
      <c r="D26" s="49">
        <v>467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99595.684923843015</v>
      </c>
      <c r="I26" s="11">
        <f t="shared" si="4"/>
        <v>0</v>
      </c>
      <c r="J26" s="11">
        <f t="shared" si="1"/>
        <v>99595.684923843015</v>
      </c>
      <c r="K26" s="11">
        <f t="shared" si="2"/>
        <v>7022462.1347626355</v>
      </c>
      <c r="L26" s="19">
        <f t="shared" si="5"/>
        <v>70.50970270581945</v>
      </c>
    </row>
    <row r="27" spans="1:12" ht="14.5" x14ac:dyDescent="0.35">
      <c r="A27" s="14">
        <v>18</v>
      </c>
      <c r="B27">
        <v>0</v>
      </c>
      <c r="C27" s="49">
        <v>519</v>
      </c>
      <c r="D27" s="49">
        <v>523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99595.684923843015</v>
      </c>
      <c r="I27" s="11">
        <f t="shared" si="4"/>
        <v>0</v>
      </c>
      <c r="J27" s="11">
        <f t="shared" si="1"/>
        <v>99595.684923843015</v>
      </c>
      <c r="K27" s="11">
        <f t="shared" si="2"/>
        <v>6922866.4498387929</v>
      </c>
      <c r="L27" s="19">
        <f t="shared" si="5"/>
        <v>69.50970270581945</v>
      </c>
    </row>
    <row r="28" spans="1:12" ht="14.5" x14ac:dyDescent="0.35">
      <c r="A28" s="14">
        <v>19</v>
      </c>
      <c r="B28">
        <v>0</v>
      </c>
      <c r="C28" s="49">
        <v>551</v>
      </c>
      <c r="D28" s="49">
        <v>516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99595.684923843015</v>
      </c>
      <c r="I28" s="11">
        <f t="shared" si="4"/>
        <v>0</v>
      </c>
      <c r="J28" s="11">
        <f t="shared" si="1"/>
        <v>99595.684923843015</v>
      </c>
      <c r="K28" s="11">
        <f t="shared" si="2"/>
        <v>6823270.7649149504</v>
      </c>
      <c r="L28" s="19">
        <f t="shared" si="5"/>
        <v>68.509702705819464</v>
      </c>
    </row>
    <row r="29" spans="1:12" ht="14.5" x14ac:dyDescent="0.35">
      <c r="A29" s="14">
        <v>20</v>
      </c>
      <c r="B29">
        <v>0</v>
      </c>
      <c r="C29" s="49">
        <v>640</v>
      </c>
      <c r="D29" s="49">
        <v>550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99595.684923843015</v>
      </c>
      <c r="I29" s="11">
        <f t="shared" si="4"/>
        <v>0</v>
      </c>
      <c r="J29" s="11">
        <f t="shared" si="1"/>
        <v>99595.684923843015</v>
      </c>
      <c r="K29" s="11">
        <f t="shared" si="2"/>
        <v>6723675.0799911078</v>
      </c>
      <c r="L29" s="19">
        <f t="shared" si="5"/>
        <v>67.509702705819464</v>
      </c>
    </row>
    <row r="30" spans="1:12" ht="14.5" x14ac:dyDescent="0.35">
      <c r="A30" s="14">
        <v>21</v>
      </c>
      <c r="B30">
        <v>0</v>
      </c>
      <c r="C30" s="49">
        <v>626</v>
      </c>
      <c r="D30" s="49">
        <v>662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99595.684923843015</v>
      </c>
      <c r="I30" s="11">
        <f t="shared" si="4"/>
        <v>0</v>
      </c>
      <c r="J30" s="11">
        <f t="shared" si="1"/>
        <v>99595.684923843015</v>
      </c>
      <c r="K30" s="11">
        <f t="shared" si="2"/>
        <v>6624079.3950672653</v>
      </c>
      <c r="L30" s="19">
        <f t="shared" si="5"/>
        <v>66.509702705819464</v>
      </c>
    </row>
    <row r="31" spans="1:12" ht="14.5" x14ac:dyDescent="0.35">
      <c r="A31" s="14">
        <v>22</v>
      </c>
      <c r="B31">
        <v>0</v>
      </c>
      <c r="C31" s="49">
        <v>619</v>
      </c>
      <c r="D31" s="49">
        <v>641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99595.684923843015</v>
      </c>
      <c r="I31" s="11">
        <f t="shared" si="4"/>
        <v>0</v>
      </c>
      <c r="J31" s="11">
        <f t="shared" si="1"/>
        <v>99595.684923843015</v>
      </c>
      <c r="K31" s="11">
        <f t="shared" si="2"/>
        <v>6524483.7101434227</v>
      </c>
      <c r="L31" s="19">
        <f t="shared" si="5"/>
        <v>65.509702705819478</v>
      </c>
    </row>
    <row r="32" spans="1:12" ht="14.5" x14ac:dyDescent="0.35">
      <c r="A32" s="14">
        <v>23</v>
      </c>
      <c r="B32">
        <v>0</v>
      </c>
      <c r="C32" s="49">
        <v>712</v>
      </c>
      <c r="D32" s="49">
        <v>633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99595.684923843015</v>
      </c>
      <c r="I32" s="11">
        <f t="shared" si="4"/>
        <v>0</v>
      </c>
      <c r="J32" s="11">
        <f t="shared" si="1"/>
        <v>99595.684923843015</v>
      </c>
      <c r="K32" s="11">
        <f t="shared" si="2"/>
        <v>6424888.0252195802</v>
      </c>
      <c r="L32" s="19">
        <f t="shared" si="5"/>
        <v>64.509702705819478</v>
      </c>
    </row>
    <row r="33" spans="1:12" x14ac:dyDescent="0.25">
      <c r="A33" s="14">
        <v>24</v>
      </c>
      <c r="B33" s="49">
        <v>1</v>
      </c>
      <c r="C33" s="49">
        <v>807</v>
      </c>
      <c r="D33" s="49">
        <v>749</v>
      </c>
      <c r="E33" s="16">
        <v>0.5</v>
      </c>
      <c r="F33" s="17">
        <f t="shared" si="3"/>
        <v>1.2853470437017994E-3</v>
      </c>
      <c r="G33" s="17">
        <f t="shared" si="0"/>
        <v>1.2845215157353883E-3</v>
      </c>
      <c r="H33" s="11">
        <f t="shared" si="6"/>
        <v>99595.684923843015</v>
      </c>
      <c r="I33" s="11">
        <f t="shared" si="4"/>
        <v>127.93280015907899</v>
      </c>
      <c r="J33" s="11">
        <f t="shared" si="1"/>
        <v>99531.718523763484</v>
      </c>
      <c r="K33" s="11">
        <f t="shared" si="2"/>
        <v>6325292.3402957376</v>
      </c>
      <c r="L33" s="19">
        <f t="shared" si="5"/>
        <v>63.509702705819485</v>
      </c>
    </row>
    <row r="34" spans="1:12" ht="14.5" x14ac:dyDescent="0.35">
      <c r="A34" s="14">
        <v>25</v>
      </c>
      <c r="B34">
        <v>0</v>
      </c>
      <c r="C34" s="49">
        <v>830</v>
      </c>
      <c r="D34" s="49">
        <v>839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99467.752123683938</v>
      </c>
      <c r="I34" s="11">
        <f t="shared" si="4"/>
        <v>0</v>
      </c>
      <c r="J34" s="11">
        <f t="shared" si="1"/>
        <v>99467.752123683938</v>
      </c>
      <c r="K34" s="11">
        <f t="shared" si="2"/>
        <v>6225760.6217719745</v>
      </c>
      <c r="L34" s="19">
        <f t="shared" si="5"/>
        <v>62.590744124090641</v>
      </c>
    </row>
    <row r="35" spans="1:12" ht="14.5" x14ac:dyDescent="0.35">
      <c r="A35" s="14">
        <v>26</v>
      </c>
      <c r="B35">
        <v>0</v>
      </c>
      <c r="C35" s="49">
        <v>969</v>
      </c>
      <c r="D35" s="49">
        <v>882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99467.752123683938</v>
      </c>
      <c r="I35" s="11">
        <f t="shared" si="4"/>
        <v>0</v>
      </c>
      <c r="J35" s="11">
        <f t="shared" si="1"/>
        <v>99467.752123683938</v>
      </c>
      <c r="K35" s="11">
        <f t="shared" si="2"/>
        <v>6126292.8696482908</v>
      </c>
      <c r="L35" s="19">
        <f t="shared" si="5"/>
        <v>61.590744124090641</v>
      </c>
    </row>
    <row r="36" spans="1:12" x14ac:dyDescent="0.25">
      <c r="A36" s="14">
        <v>27</v>
      </c>
      <c r="B36" s="49">
        <v>1</v>
      </c>
      <c r="C36" s="49">
        <v>968</v>
      </c>
      <c r="D36" s="49">
        <v>969</v>
      </c>
      <c r="E36" s="16">
        <v>0.5</v>
      </c>
      <c r="F36" s="17">
        <f t="shared" si="3"/>
        <v>1.0325245224574084E-3</v>
      </c>
      <c r="G36" s="17">
        <f t="shared" si="0"/>
        <v>1.0319917440660476E-3</v>
      </c>
      <c r="H36" s="11">
        <f t="shared" si="6"/>
        <v>99467.752123683938</v>
      </c>
      <c r="I36" s="11">
        <f t="shared" si="4"/>
        <v>102.64989899244989</v>
      </c>
      <c r="J36" s="11">
        <f t="shared" si="1"/>
        <v>99416.427174187716</v>
      </c>
      <c r="K36" s="11">
        <f t="shared" si="2"/>
        <v>6026825.1175246071</v>
      </c>
      <c r="L36" s="19">
        <f t="shared" si="5"/>
        <v>60.590744124090641</v>
      </c>
    </row>
    <row r="37" spans="1:12" ht="14.5" x14ac:dyDescent="0.35">
      <c r="A37" s="14">
        <v>28</v>
      </c>
      <c r="B37">
        <v>0</v>
      </c>
      <c r="C37" s="49">
        <v>1033</v>
      </c>
      <c r="D37" s="49">
        <v>984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99365.102224691494</v>
      </c>
      <c r="I37" s="11">
        <f t="shared" si="4"/>
        <v>0</v>
      </c>
      <c r="J37" s="11">
        <f t="shared" si="1"/>
        <v>99365.102224691494</v>
      </c>
      <c r="K37" s="11">
        <f t="shared" si="2"/>
        <v>5927408.6903504198</v>
      </c>
      <c r="L37" s="19">
        <f t="shared" si="5"/>
        <v>59.652821339094871</v>
      </c>
    </row>
    <row r="38" spans="1:12" ht="14.5" x14ac:dyDescent="0.35">
      <c r="A38" s="14">
        <v>29</v>
      </c>
      <c r="B38">
        <v>0</v>
      </c>
      <c r="C38" s="49">
        <v>1096</v>
      </c>
      <c r="D38" s="49">
        <v>1059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99365.102224691494</v>
      </c>
      <c r="I38" s="11">
        <f t="shared" si="4"/>
        <v>0</v>
      </c>
      <c r="J38" s="11">
        <f t="shared" si="1"/>
        <v>99365.102224691494</v>
      </c>
      <c r="K38" s="11">
        <f t="shared" si="2"/>
        <v>5828043.5881257281</v>
      </c>
      <c r="L38" s="19">
        <f t="shared" si="5"/>
        <v>58.652821339094864</v>
      </c>
    </row>
    <row r="39" spans="1:12" x14ac:dyDescent="0.25">
      <c r="A39" s="14">
        <v>30</v>
      </c>
      <c r="B39" s="49">
        <v>1</v>
      </c>
      <c r="C39" s="49">
        <v>1141</v>
      </c>
      <c r="D39" s="49">
        <v>1132</v>
      </c>
      <c r="E39" s="16">
        <v>0.5</v>
      </c>
      <c r="F39" s="17">
        <f t="shared" si="3"/>
        <v>8.7989441267047959E-4</v>
      </c>
      <c r="G39" s="17">
        <f t="shared" si="0"/>
        <v>8.7950747581354446E-4</v>
      </c>
      <c r="H39" s="11">
        <f t="shared" si="6"/>
        <v>99365.102224691494</v>
      </c>
      <c r="I39" s="11">
        <f t="shared" si="4"/>
        <v>87.392350241593221</v>
      </c>
      <c r="J39" s="11">
        <f t="shared" si="1"/>
        <v>99321.406049570694</v>
      </c>
      <c r="K39" s="11">
        <f t="shared" si="2"/>
        <v>5728678.4859010363</v>
      </c>
      <c r="L39" s="19">
        <f t="shared" si="5"/>
        <v>57.652821339094864</v>
      </c>
    </row>
    <row r="40" spans="1:12" ht="14.5" x14ac:dyDescent="0.35">
      <c r="A40" s="14">
        <v>31</v>
      </c>
      <c r="B40">
        <v>0</v>
      </c>
      <c r="C40" s="49">
        <v>1237</v>
      </c>
      <c r="D40" s="49">
        <v>1165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99277.709874449894</v>
      </c>
      <c r="I40" s="11">
        <f t="shared" si="4"/>
        <v>0</v>
      </c>
      <c r="J40" s="11">
        <f t="shared" si="1"/>
        <v>99277.709874449894</v>
      </c>
      <c r="K40" s="11">
        <f t="shared" si="2"/>
        <v>5629357.0798514653</v>
      </c>
      <c r="L40" s="19">
        <f t="shared" si="5"/>
        <v>56.703131921259562</v>
      </c>
    </row>
    <row r="41" spans="1:12" ht="14.5" x14ac:dyDescent="0.35">
      <c r="A41" s="14">
        <v>32</v>
      </c>
      <c r="B41">
        <v>0</v>
      </c>
      <c r="C41" s="49">
        <v>1266</v>
      </c>
      <c r="D41" s="49">
        <v>1282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99277.709874449894</v>
      </c>
      <c r="I41" s="11">
        <f t="shared" si="4"/>
        <v>0</v>
      </c>
      <c r="J41" s="11">
        <f t="shared" si="1"/>
        <v>99277.709874449894</v>
      </c>
      <c r="K41" s="11">
        <f t="shared" si="2"/>
        <v>5530079.3699770151</v>
      </c>
      <c r="L41" s="19">
        <f t="shared" si="5"/>
        <v>55.703131921259555</v>
      </c>
    </row>
    <row r="42" spans="1:12" ht="14.5" x14ac:dyDescent="0.35">
      <c r="A42" s="14">
        <v>33</v>
      </c>
      <c r="B42">
        <v>0</v>
      </c>
      <c r="C42" s="49">
        <v>1380</v>
      </c>
      <c r="D42" s="49">
        <v>1303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99277.709874449894</v>
      </c>
      <c r="I42" s="11">
        <f t="shared" si="4"/>
        <v>0</v>
      </c>
      <c r="J42" s="11">
        <f t="shared" si="1"/>
        <v>99277.709874449894</v>
      </c>
      <c r="K42" s="11">
        <f t="shared" si="2"/>
        <v>5430801.6601025648</v>
      </c>
      <c r="L42" s="19">
        <f t="shared" si="5"/>
        <v>54.703131921259555</v>
      </c>
    </row>
    <row r="43" spans="1:12" ht="14.5" x14ac:dyDescent="0.35">
      <c r="A43" s="14">
        <v>34</v>
      </c>
      <c r="B43">
        <v>0</v>
      </c>
      <c r="C43" s="49">
        <v>1360</v>
      </c>
      <c r="D43" s="49">
        <v>1413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99277.709874449894</v>
      </c>
      <c r="I43" s="11">
        <f t="shared" si="4"/>
        <v>0</v>
      </c>
      <c r="J43" s="11">
        <f t="shared" si="1"/>
        <v>99277.709874449894</v>
      </c>
      <c r="K43" s="11">
        <f t="shared" si="2"/>
        <v>5331523.9502281146</v>
      </c>
      <c r="L43" s="19">
        <f t="shared" si="5"/>
        <v>53.703131921259548</v>
      </c>
    </row>
    <row r="44" spans="1:12" x14ac:dyDescent="0.25">
      <c r="A44" s="14">
        <v>35</v>
      </c>
      <c r="B44" s="49">
        <v>1</v>
      </c>
      <c r="C44" s="49">
        <v>1326</v>
      </c>
      <c r="D44" s="49">
        <v>1367</v>
      </c>
      <c r="E44" s="16">
        <v>0.5</v>
      </c>
      <c r="F44" s="17">
        <f t="shared" si="3"/>
        <v>7.4266617155588561E-4</v>
      </c>
      <c r="G44" s="17">
        <f t="shared" si="0"/>
        <v>7.4239049740163323E-4</v>
      </c>
      <c r="H44" s="11">
        <f t="shared" si="6"/>
        <v>99277.709874449894</v>
      </c>
      <c r="I44" s="11">
        <f t="shared" si="4"/>
        <v>73.702828414587898</v>
      </c>
      <c r="J44" s="11">
        <f t="shared" si="1"/>
        <v>99240.858460242598</v>
      </c>
      <c r="K44" s="11">
        <f t="shared" si="2"/>
        <v>5232246.2403536644</v>
      </c>
      <c r="L44" s="19">
        <f t="shared" si="5"/>
        <v>52.703131921259548</v>
      </c>
    </row>
    <row r="45" spans="1:12" x14ac:dyDescent="0.25">
      <c r="A45" s="14">
        <v>36</v>
      </c>
      <c r="B45" s="49">
        <v>1</v>
      </c>
      <c r="C45" s="49">
        <v>1392</v>
      </c>
      <c r="D45" s="49">
        <v>1350</v>
      </c>
      <c r="E45" s="16">
        <v>0.5</v>
      </c>
      <c r="F45" s="17">
        <f t="shared" si="3"/>
        <v>7.2939460247994166E-4</v>
      </c>
      <c r="G45" s="17">
        <f t="shared" si="0"/>
        <v>7.2912869121399934E-4</v>
      </c>
      <c r="H45" s="11">
        <f t="shared" si="6"/>
        <v>99204.007046035302</v>
      </c>
      <c r="I45" s="11">
        <f t="shared" si="4"/>
        <v>72.332487820660091</v>
      </c>
      <c r="J45" s="11">
        <f t="shared" si="1"/>
        <v>99167.840802124963</v>
      </c>
      <c r="K45" s="11">
        <f t="shared" si="2"/>
        <v>5133005.3818934215</v>
      </c>
      <c r="L45" s="19">
        <f t="shared" si="5"/>
        <v>51.7419158231327</v>
      </c>
    </row>
    <row r="46" spans="1:12" ht="14.5" x14ac:dyDescent="0.35">
      <c r="A46" s="14">
        <v>37</v>
      </c>
      <c r="B46">
        <v>0</v>
      </c>
      <c r="C46" s="49">
        <v>1297</v>
      </c>
      <c r="D46" s="49">
        <v>1401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99131.67455821464</v>
      </c>
      <c r="I46" s="11">
        <f t="shared" si="4"/>
        <v>0</v>
      </c>
      <c r="J46" s="11">
        <f t="shared" si="1"/>
        <v>99131.67455821464</v>
      </c>
      <c r="K46" s="11">
        <f t="shared" si="2"/>
        <v>5033837.5410912968</v>
      </c>
      <c r="L46" s="19">
        <f t="shared" si="5"/>
        <v>50.779305035699743</v>
      </c>
    </row>
    <row r="47" spans="1:12" ht="14.5" x14ac:dyDescent="0.35">
      <c r="A47" s="14">
        <v>38</v>
      </c>
      <c r="B47">
        <v>0</v>
      </c>
      <c r="C47" s="49">
        <v>1250</v>
      </c>
      <c r="D47" s="49">
        <v>1289</v>
      </c>
      <c r="E47" s="16">
        <v>0.5</v>
      </c>
      <c r="F47" s="17">
        <f t="shared" si="3"/>
        <v>0</v>
      </c>
      <c r="G47" s="17">
        <f t="shared" si="0"/>
        <v>0</v>
      </c>
      <c r="H47" s="11">
        <f t="shared" si="6"/>
        <v>99131.67455821464</v>
      </c>
      <c r="I47" s="11">
        <f t="shared" si="4"/>
        <v>0</v>
      </c>
      <c r="J47" s="11">
        <f t="shared" si="1"/>
        <v>99131.67455821464</v>
      </c>
      <c r="K47" s="11">
        <f t="shared" si="2"/>
        <v>4934705.866533082</v>
      </c>
      <c r="L47" s="19">
        <f t="shared" si="5"/>
        <v>49.779305035699743</v>
      </c>
    </row>
    <row r="48" spans="1:12" ht="14.5" x14ac:dyDescent="0.35">
      <c r="A48" s="14">
        <v>39</v>
      </c>
      <c r="B48">
        <v>0</v>
      </c>
      <c r="C48" s="49">
        <v>1152</v>
      </c>
      <c r="D48" s="49">
        <v>1273</v>
      </c>
      <c r="E48" s="16">
        <v>0.5</v>
      </c>
      <c r="F48" s="17">
        <f t="shared" si="3"/>
        <v>0</v>
      </c>
      <c r="G48" s="17">
        <f t="shared" si="0"/>
        <v>0</v>
      </c>
      <c r="H48" s="11">
        <f t="shared" si="6"/>
        <v>99131.67455821464</v>
      </c>
      <c r="I48" s="11">
        <f t="shared" si="4"/>
        <v>0</v>
      </c>
      <c r="J48" s="11">
        <f t="shared" si="1"/>
        <v>99131.67455821464</v>
      </c>
      <c r="K48" s="11">
        <f t="shared" si="2"/>
        <v>4835574.1919748671</v>
      </c>
      <c r="L48" s="19">
        <f t="shared" si="5"/>
        <v>48.779305035699743</v>
      </c>
    </row>
    <row r="49" spans="1:12" x14ac:dyDescent="0.25">
      <c r="A49" s="14">
        <v>40</v>
      </c>
      <c r="B49" s="49">
        <v>1</v>
      </c>
      <c r="C49" s="49">
        <v>1097</v>
      </c>
      <c r="D49" s="49">
        <v>1171</v>
      </c>
      <c r="E49" s="16">
        <v>0.5</v>
      </c>
      <c r="F49" s="17">
        <f t="shared" si="3"/>
        <v>8.8183421516754845E-4</v>
      </c>
      <c r="G49" s="17">
        <f t="shared" si="0"/>
        <v>8.8144557073600686E-4</v>
      </c>
      <c r="H49" s="11">
        <f t="shared" si="6"/>
        <v>99131.67455821464</v>
      </c>
      <c r="I49" s="11">
        <f t="shared" si="4"/>
        <v>87.379175458981592</v>
      </c>
      <c r="J49" s="11">
        <f t="shared" si="1"/>
        <v>99087.984970485151</v>
      </c>
      <c r="K49" s="11">
        <f t="shared" si="2"/>
        <v>4736442.5174166523</v>
      </c>
      <c r="L49" s="19">
        <f t="shared" si="5"/>
        <v>47.779305035699736</v>
      </c>
    </row>
    <row r="50" spans="1:12" ht="14.5" x14ac:dyDescent="0.35">
      <c r="A50" s="14">
        <v>41</v>
      </c>
      <c r="B50">
        <v>0</v>
      </c>
      <c r="C50" s="49">
        <v>1029</v>
      </c>
      <c r="D50" s="49">
        <v>1125</v>
      </c>
      <c r="E50" s="16">
        <v>0.5</v>
      </c>
      <c r="F50" s="17">
        <f t="shared" si="3"/>
        <v>0</v>
      </c>
      <c r="G50" s="17">
        <f t="shared" si="0"/>
        <v>0</v>
      </c>
      <c r="H50" s="11">
        <f t="shared" si="6"/>
        <v>99044.295382755663</v>
      </c>
      <c r="I50" s="11">
        <f t="shared" si="4"/>
        <v>0</v>
      </c>
      <c r="J50" s="11">
        <f t="shared" si="1"/>
        <v>99044.295382755663</v>
      </c>
      <c r="K50" s="11">
        <f t="shared" si="2"/>
        <v>4637354.5324461674</v>
      </c>
      <c r="L50" s="19">
        <f t="shared" si="5"/>
        <v>46.821015935598901</v>
      </c>
    </row>
    <row r="51" spans="1:12" ht="14.5" x14ac:dyDescent="0.35">
      <c r="A51" s="14">
        <v>42</v>
      </c>
      <c r="B51">
        <v>0</v>
      </c>
      <c r="C51" s="49">
        <v>1104</v>
      </c>
      <c r="D51" s="49">
        <v>1046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99044.295382755663</v>
      </c>
      <c r="I51" s="11">
        <f t="shared" si="4"/>
        <v>0</v>
      </c>
      <c r="J51" s="11">
        <f t="shared" si="1"/>
        <v>99044.295382755663</v>
      </c>
      <c r="K51" s="11">
        <f t="shared" si="2"/>
        <v>4538310.2370634116</v>
      </c>
      <c r="L51" s="19">
        <f t="shared" si="5"/>
        <v>45.821015935598901</v>
      </c>
    </row>
    <row r="52" spans="1:12" ht="14.5" x14ac:dyDescent="0.35">
      <c r="A52" s="14">
        <v>43</v>
      </c>
      <c r="B52">
        <v>0</v>
      </c>
      <c r="C52" s="49">
        <v>1020</v>
      </c>
      <c r="D52" s="49">
        <v>1125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99044.295382755663</v>
      </c>
      <c r="I52" s="11">
        <f t="shared" si="4"/>
        <v>0</v>
      </c>
      <c r="J52" s="11">
        <f t="shared" si="1"/>
        <v>99044.295382755663</v>
      </c>
      <c r="K52" s="11">
        <f t="shared" si="2"/>
        <v>4439265.9416806558</v>
      </c>
      <c r="L52" s="19">
        <f t="shared" si="5"/>
        <v>44.821015935598894</v>
      </c>
    </row>
    <row r="53" spans="1:12" ht="14.5" x14ac:dyDescent="0.35">
      <c r="A53" s="14">
        <v>44</v>
      </c>
      <c r="B53">
        <v>0</v>
      </c>
      <c r="C53" s="49">
        <v>1033</v>
      </c>
      <c r="D53" s="49">
        <v>1031</v>
      </c>
      <c r="E53" s="16">
        <v>0.5</v>
      </c>
      <c r="F53" s="17">
        <f t="shared" si="3"/>
        <v>0</v>
      </c>
      <c r="G53" s="17">
        <f t="shared" si="0"/>
        <v>0</v>
      </c>
      <c r="H53" s="11">
        <f t="shared" si="6"/>
        <v>99044.295382755663</v>
      </c>
      <c r="I53" s="11">
        <f t="shared" si="4"/>
        <v>0</v>
      </c>
      <c r="J53" s="11">
        <f t="shared" si="1"/>
        <v>99044.295382755663</v>
      </c>
      <c r="K53" s="11">
        <f t="shared" si="2"/>
        <v>4340221.6462979</v>
      </c>
      <c r="L53" s="19">
        <f t="shared" si="5"/>
        <v>43.821015935598894</v>
      </c>
    </row>
    <row r="54" spans="1:12" ht="14.5" x14ac:dyDescent="0.35">
      <c r="A54" s="14">
        <v>45</v>
      </c>
      <c r="B54">
        <v>0</v>
      </c>
      <c r="C54" s="49">
        <v>972</v>
      </c>
      <c r="D54" s="49">
        <v>1046</v>
      </c>
      <c r="E54" s="16">
        <v>0.5</v>
      </c>
      <c r="F54" s="17">
        <f t="shared" si="3"/>
        <v>0</v>
      </c>
      <c r="G54" s="17">
        <f t="shared" si="0"/>
        <v>0</v>
      </c>
      <c r="H54" s="11">
        <f t="shared" si="6"/>
        <v>99044.295382755663</v>
      </c>
      <c r="I54" s="11">
        <f t="shared" si="4"/>
        <v>0</v>
      </c>
      <c r="J54" s="11">
        <f t="shared" si="1"/>
        <v>99044.295382755663</v>
      </c>
      <c r="K54" s="11">
        <f t="shared" si="2"/>
        <v>4241177.3509151442</v>
      </c>
      <c r="L54" s="19">
        <f t="shared" si="5"/>
        <v>42.821015935598894</v>
      </c>
    </row>
    <row r="55" spans="1:12" ht="14.5" x14ac:dyDescent="0.35">
      <c r="A55" s="14">
        <v>46</v>
      </c>
      <c r="B55">
        <v>0</v>
      </c>
      <c r="C55" s="49">
        <v>904</v>
      </c>
      <c r="D55" s="49">
        <v>987</v>
      </c>
      <c r="E55" s="16">
        <v>0.5</v>
      </c>
      <c r="F55" s="17">
        <f t="shared" si="3"/>
        <v>0</v>
      </c>
      <c r="G55" s="17">
        <f t="shared" si="0"/>
        <v>0</v>
      </c>
      <c r="H55" s="11">
        <f t="shared" si="6"/>
        <v>99044.295382755663</v>
      </c>
      <c r="I55" s="11">
        <f t="shared" si="4"/>
        <v>0</v>
      </c>
      <c r="J55" s="11">
        <f t="shared" si="1"/>
        <v>99044.295382755663</v>
      </c>
      <c r="K55" s="11">
        <f t="shared" si="2"/>
        <v>4142133.0555323884</v>
      </c>
      <c r="L55" s="19">
        <f t="shared" si="5"/>
        <v>41.821015935598894</v>
      </c>
    </row>
    <row r="56" spans="1:12" x14ac:dyDescent="0.25">
      <c r="A56" s="14">
        <v>47</v>
      </c>
      <c r="B56" s="49">
        <v>1</v>
      </c>
      <c r="C56" s="49">
        <v>890</v>
      </c>
      <c r="D56" s="49">
        <v>924</v>
      </c>
      <c r="E56" s="16">
        <v>0.5</v>
      </c>
      <c r="F56" s="17">
        <f t="shared" si="3"/>
        <v>1.1025358324145535E-3</v>
      </c>
      <c r="G56" s="17">
        <f t="shared" si="0"/>
        <v>1.1019283746556475E-3</v>
      </c>
      <c r="H56" s="11">
        <f t="shared" si="6"/>
        <v>99044.295382755663</v>
      </c>
      <c r="I56" s="11">
        <f t="shared" si="4"/>
        <v>109.13971943003381</v>
      </c>
      <c r="J56" s="11">
        <f t="shared" si="1"/>
        <v>98989.725523040644</v>
      </c>
      <c r="K56" s="11">
        <f t="shared" si="2"/>
        <v>4043088.7601496326</v>
      </c>
      <c r="L56" s="19">
        <f t="shared" si="5"/>
        <v>40.821015935598894</v>
      </c>
    </row>
    <row r="57" spans="1:12" ht="14.5" x14ac:dyDescent="0.35">
      <c r="A57" s="14">
        <v>48</v>
      </c>
      <c r="B57">
        <v>0</v>
      </c>
      <c r="C57" s="49">
        <v>854</v>
      </c>
      <c r="D57" s="49">
        <v>905</v>
      </c>
      <c r="E57" s="16">
        <v>0.5</v>
      </c>
      <c r="F57" s="17">
        <f t="shared" si="3"/>
        <v>0</v>
      </c>
      <c r="G57" s="17">
        <f t="shared" si="0"/>
        <v>0</v>
      </c>
      <c r="H57" s="11">
        <f t="shared" si="6"/>
        <v>98935.155663325626</v>
      </c>
      <c r="I57" s="11">
        <f t="shared" si="4"/>
        <v>0</v>
      </c>
      <c r="J57" s="11">
        <f t="shared" si="1"/>
        <v>98935.155663325626</v>
      </c>
      <c r="K57" s="11">
        <f t="shared" si="2"/>
        <v>3944099.034626592</v>
      </c>
      <c r="L57" s="19">
        <f t="shared" si="5"/>
        <v>39.865495820800874</v>
      </c>
    </row>
    <row r="58" spans="1:12" ht="14.5" x14ac:dyDescent="0.35">
      <c r="A58" s="14">
        <v>49</v>
      </c>
      <c r="B58">
        <v>0</v>
      </c>
      <c r="C58" s="49">
        <v>825</v>
      </c>
      <c r="D58" s="49">
        <v>866</v>
      </c>
      <c r="E58" s="16">
        <v>0.5</v>
      </c>
      <c r="F58" s="17">
        <f t="shared" si="3"/>
        <v>0</v>
      </c>
      <c r="G58" s="17">
        <f t="shared" si="0"/>
        <v>0</v>
      </c>
      <c r="H58" s="11">
        <f t="shared" si="6"/>
        <v>98935.155663325626</v>
      </c>
      <c r="I58" s="11">
        <f t="shared" si="4"/>
        <v>0</v>
      </c>
      <c r="J58" s="11">
        <f t="shared" si="1"/>
        <v>98935.155663325626</v>
      </c>
      <c r="K58" s="11">
        <f t="shared" si="2"/>
        <v>3845163.8789632665</v>
      </c>
      <c r="L58" s="19">
        <f t="shared" si="5"/>
        <v>38.865495820800881</v>
      </c>
    </row>
    <row r="59" spans="1:12" x14ac:dyDescent="0.25">
      <c r="A59" s="14">
        <v>50</v>
      </c>
      <c r="B59" s="49">
        <v>3</v>
      </c>
      <c r="C59" s="49">
        <v>811</v>
      </c>
      <c r="D59" s="49">
        <v>827</v>
      </c>
      <c r="E59" s="16">
        <v>0.5</v>
      </c>
      <c r="F59" s="17">
        <f t="shared" si="3"/>
        <v>3.663003663003663E-3</v>
      </c>
      <c r="G59" s="17">
        <f t="shared" si="0"/>
        <v>3.6563071297989031E-3</v>
      </c>
      <c r="H59" s="11">
        <f t="shared" si="6"/>
        <v>98935.155663325626</v>
      </c>
      <c r="I59" s="11">
        <f t="shared" si="4"/>
        <v>361.7373150395818</v>
      </c>
      <c r="J59" s="11">
        <f t="shared" si="1"/>
        <v>98754.287005805832</v>
      </c>
      <c r="K59" s="11">
        <f t="shared" si="2"/>
        <v>3746228.723299941</v>
      </c>
      <c r="L59" s="19">
        <f t="shared" si="5"/>
        <v>37.865495820800881</v>
      </c>
    </row>
    <row r="60" spans="1:12" x14ac:dyDescent="0.25">
      <c r="A60" s="14">
        <v>51</v>
      </c>
      <c r="B60" s="49">
        <v>1</v>
      </c>
      <c r="C60" s="49">
        <v>789</v>
      </c>
      <c r="D60" s="49">
        <v>818</v>
      </c>
      <c r="E60" s="16">
        <v>0.5</v>
      </c>
      <c r="F60" s="17">
        <f t="shared" si="3"/>
        <v>1.2445550715619166E-3</v>
      </c>
      <c r="G60" s="17">
        <f t="shared" si="0"/>
        <v>1.2437810945273632E-3</v>
      </c>
      <c r="H60" s="11">
        <f t="shared" si="6"/>
        <v>98573.418348286039</v>
      </c>
      <c r="I60" s="11">
        <f t="shared" si="4"/>
        <v>122.60375416453488</v>
      </c>
      <c r="J60" s="11">
        <f t="shared" si="1"/>
        <v>98512.116471203772</v>
      </c>
      <c r="K60" s="11">
        <f t="shared" si="2"/>
        <v>3647474.4362941352</v>
      </c>
      <c r="L60" s="19">
        <f t="shared" si="5"/>
        <v>37.002616906381803</v>
      </c>
    </row>
    <row r="61" spans="1:12" x14ac:dyDescent="0.25">
      <c r="A61" s="14">
        <v>52</v>
      </c>
      <c r="B61" s="49">
        <v>1</v>
      </c>
      <c r="C61" s="49">
        <v>763</v>
      </c>
      <c r="D61" s="49">
        <v>802</v>
      </c>
      <c r="E61" s="16">
        <v>0.5</v>
      </c>
      <c r="F61" s="17">
        <f t="shared" si="3"/>
        <v>1.2779552715654952E-3</v>
      </c>
      <c r="G61" s="17">
        <f t="shared" si="0"/>
        <v>1.277139208173691E-3</v>
      </c>
      <c r="H61" s="11">
        <f t="shared" si="6"/>
        <v>98450.814594121504</v>
      </c>
      <c r="I61" s="11">
        <f t="shared" si="4"/>
        <v>125.7353953947912</v>
      </c>
      <c r="J61" s="11">
        <f t="shared" si="1"/>
        <v>98387.94689642411</v>
      </c>
      <c r="K61" s="11">
        <f t="shared" si="2"/>
        <v>3548962.3198229312</v>
      </c>
      <c r="L61" s="19">
        <f t="shared" si="5"/>
        <v>36.048074710748402</v>
      </c>
    </row>
    <row r="62" spans="1:12" x14ac:dyDescent="0.25">
      <c r="A62" s="14">
        <v>53</v>
      </c>
      <c r="B62" s="49">
        <v>1</v>
      </c>
      <c r="C62" s="49">
        <v>721</v>
      </c>
      <c r="D62" s="49">
        <v>773</v>
      </c>
      <c r="E62" s="16">
        <v>0.5</v>
      </c>
      <c r="F62" s="17">
        <f t="shared" si="3"/>
        <v>1.3386880856760374E-3</v>
      </c>
      <c r="G62" s="17">
        <f t="shared" si="0"/>
        <v>1.3377926421404682E-3</v>
      </c>
      <c r="H62" s="11">
        <f t="shared" si="6"/>
        <v>98325.079198726715</v>
      </c>
      <c r="I62" s="11">
        <f t="shared" si="4"/>
        <v>131.53856748993539</v>
      </c>
      <c r="J62" s="11">
        <f t="shared" si="1"/>
        <v>98259.309914981757</v>
      </c>
      <c r="K62" s="11">
        <f t="shared" si="2"/>
        <v>3450574.3729265071</v>
      </c>
      <c r="L62" s="19">
        <f t="shared" si="5"/>
        <v>35.09353260679795</v>
      </c>
    </row>
    <row r="63" spans="1:12" x14ac:dyDescent="0.25">
      <c r="A63" s="14">
        <v>54</v>
      </c>
      <c r="B63" s="49">
        <v>2</v>
      </c>
      <c r="C63" s="49">
        <v>750</v>
      </c>
      <c r="D63" s="49">
        <v>730</v>
      </c>
      <c r="E63" s="16">
        <v>0.5</v>
      </c>
      <c r="F63" s="17">
        <f t="shared" si="3"/>
        <v>2.7027027027027029E-3</v>
      </c>
      <c r="G63" s="17">
        <f t="shared" si="0"/>
        <v>2.6990553306342779E-3</v>
      </c>
      <c r="H63" s="11">
        <f t="shared" si="6"/>
        <v>98193.540631236785</v>
      </c>
      <c r="I63" s="11">
        <f t="shared" si="4"/>
        <v>265.02979927459319</v>
      </c>
      <c r="J63" s="11">
        <f t="shared" si="1"/>
        <v>98061.025731599497</v>
      </c>
      <c r="K63" s="11">
        <f t="shared" si="2"/>
        <v>3352315.0630115252</v>
      </c>
      <c r="L63" s="19">
        <f t="shared" si="5"/>
        <v>34.139873574790983</v>
      </c>
    </row>
    <row r="64" spans="1:12" x14ac:dyDescent="0.25">
      <c r="A64" s="14">
        <v>55</v>
      </c>
      <c r="B64" s="49">
        <v>2</v>
      </c>
      <c r="C64" s="49">
        <v>794</v>
      </c>
      <c r="D64" s="49">
        <v>769</v>
      </c>
      <c r="E64" s="16">
        <v>0.5</v>
      </c>
      <c r="F64" s="17">
        <f t="shared" si="3"/>
        <v>2.5591810620601407E-3</v>
      </c>
      <c r="G64" s="17">
        <f t="shared" si="0"/>
        <v>2.55591054313099E-3</v>
      </c>
      <c r="H64" s="11">
        <f t="shared" si="6"/>
        <v>97928.510831962194</v>
      </c>
      <c r="I64" s="11">
        <f t="shared" si="4"/>
        <v>250.29651330852954</v>
      </c>
      <c r="J64" s="11">
        <f t="shared" si="1"/>
        <v>97803.36257530794</v>
      </c>
      <c r="K64" s="11">
        <f t="shared" si="2"/>
        <v>3254254.0372799258</v>
      </c>
      <c r="L64" s="19">
        <f t="shared" si="5"/>
        <v>33.230915181218023</v>
      </c>
    </row>
    <row r="65" spans="1:12" x14ac:dyDescent="0.25">
      <c r="A65" s="14">
        <v>56</v>
      </c>
      <c r="B65" s="49">
        <v>1</v>
      </c>
      <c r="C65" s="49">
        <v>780</v>
      </c>
      <c r="D65" s="49">
        <v>801</v>
      </c>
      <c r="E65" s="16">
        <v>0.5</v>
      </c>
      <c r="F65" s="17">
        <f t="shared" si="3"/>
        <v>1.2650221378874131E-3</v>
      </c>
      <c r="G65" s="17">
        <f t="shared" si="0"/>
        <v>1.2642225031605561E-3</v>
      </c>
      <c r="H65" s="11">
        <f t="shared" si="6"/>
        <v>97678.21431865367</v>
      </c>
      <c r="I65" s="11">
        <f t="shared" si="4"/>
        <v>123.48699661018162</v>
      </c>
      <c r="J65" s="11">
        <f t="shared" si="1"/>
        <v>97616.470820348579</v>
      </c>
      <c r="K65" s="11">
        <f t="shared" si="2"/>
        <v>3156450.6747046178</v>
      </c>
      <c r="L65" s="19">
        <f t="shared" si="5"/>
        <v>32.314786840875207</v>
      </c>
    </row>
    <row r="66" spans="1:12" x14ac:dyDescent="0.25">
      <c r="A66" s="14">
        <v>57</v>
      </c>
      <c r="B66" s="49">
        <v>2</v>
      </c>
      <c r="C66" s="49">
        <v>754</v>
      </c>
      <c r="D66" s="49">
        <v>798</v>
      </c>
      <c r="E66" s="16">
        <v>0.5</v>
      </c>
      <c r="F66" s="17">
        <f t="shared" si="3"/>
        <v>2.5773195876288659E-3</v>
      </c>
      <c r="G66" s="17">
        <f t="shared" si="0"/>
        <v>2.5740025740025739E-3</v>
      </c>
      <c r="H66" s="11">
        <f t="shared" si="6"/>
        <v>97554.727322043487</v>
      </c>
      <c r="I66" s="11">
        <f t="shared" si="4"/>
        <v>251.10611923305916</v>
      </c>
      <c r="J66" s="11">
        <f t="shared" si="1"/>
        <v>97429.174262426968</v>
      </c>
      <c r="K66" s="11">
        <f t="shared" si="2"/>
        <v>3058834.2038842691</v>
      </c>
      <c r="L66" s="19">
        <f t="shared" si="5"/>
        <v>31.355058722952265</v>
      </c>
    </row>
    <row r="67" spans="1:12" x14ac:dyDescent="0.25">
      <c r="A67" s="14">
        <v>58</v>
      </c>
      <c r="B67" s="49">
        <v>2</v>
      </c>
      <c r="C67" s="49">
        <v>713</v>
      </c>
      <c r="D67" s="49">
        <v>761</v>
      </c>
      <c r="E67" s="16">
        <v>0.5</v>
      </c>
      <c r="F67" s="17">
        <f t="shared" si="3"/>
        <v>2.7137042062415195E-3</v>
      </c>
      <c r="G67" s="17">
        <f t="shared" si="0"/>
        <v>2.7100271002710023E-3</v>
      </c>
      <c r="H67" s="11">
        <f t="shared" si="6"/>
        <v>97303.621202810435</v>
      </c>
      <c r="I67" s="11">
        <f t="shared" si="4"/>
        <v>263.69545041412039</v>
      </c>
      <c r="J67" s="11">
        <f t="shared" si="1"/>
        <v>97171.773477603376</v>
      </c>
      <c r="K67" s="11">
        <f t="shared" si="2"/>
        <v>2961405.0296218423</v>
      </c>
      <c r="L67" s="19">
        <f t="shared" si="5"/>
        <v>30.43468468094698</v>
      </c>
    </row>
    <row r="68" spans="1:12" x14ac:dyDescent="0.25">
      <c r="A68" s="14">
        <v>59</v>
      </c>
      <c r="B68" s="49">
        <v>3</v>
      </c>
      <c r="C68" s="49">
        <v>805</v>
      </c>
      <c r="D68" s="49">
        <v>720</v>
      </c>
      <c r="E68" s="16">
        <v>0.5</v>
      </c>
      <c r="F68" s="17">
        <f t="shared" si="3"/>
        <v>3.9344262295081967E-3</v>
      </c>
      <c r="G68" s="17">
        <f t="shared" si="0"/>
        <v>3.9267015706806281E-3</v>
      </c>
      <c r="H68" s="11">
        <f t="shared" si="6"/>
        <v>97039.925752396317</v>
      </c>
      <c r="I68" s="11">
        <f t="shared" si="4"/>
        <v>381.04682887066616</v>
      </c>
      <c r="J68" s="11">
        <f t="shared" si="1"/>
        <v>96849.402337960986</v>
      </c>
      <c r="K68" s="11">
        <f t="shared" si="2"/>
        <v>2864233.2561442391</v>
      </c>
      <c r="L68" s="19">
        <f t="shared" si="5"/>
        <v>29.516028932797379</v>
      </c>
    </row>
    <row r="69" spans="1:12" x14ac:dyDescent="0.25">
      <c r="A69" s="14">
        <v>60</v>
      </c>
      <c r="B69" s="49">
        <v>3</v>
      </c>
      <c r="C69" s="49">
        <v>728</v>
      </c>
      <c r="D69" s="49">
        <v>818</v>
      </c>
      <c r="E69" s="16">
        <v>0.5</v>
      </c>
      <c r="F69" s="17">
        <f t="shared" si="3"/>
        <v>3.8809831824062097E-3</v>
      </c>
      <c r="G69" s="17">
        <f t="shared" si="0"/>
        <v>3.8734667527437058E-3</v>
      </c>
      <c r="H69" s="11">
        <f t="shared" si="6"/>
        <v>96658.878923525655</v>
      </c>
      <c r="I69" s="11">
        <f t="shared" si="4"/>
        <v>374.40495386775592</v>
      </c>
      <c r="J69" s="11">
        <f t="shared" si="1"/>
        <v>96471.67644659178</v>
      </c>
      <c r="K69" s="11">
        <f t="shared" si="2"/>
        <v>2767383.8538062782</v>
      </c>
      <c r="L69" s="19">
        <f t="shared" si="5"/>
        <v>28.630415380627067</v>
      </c>
    </row>
    <row r="70" spans="1:12" x14ac:dyDescent="0.25">
      <c r="A70" s="14">
        <v>61</v>
      </c>
      <c r="B70" s="49">
        <v>2</v>
      </c>
      <c r="C70" s="49">
        <v>671</v>
      </c>
      <c r="D70" s="49">
        <v>720</v>
      </c>
      <c r="E70" s="16">
        <v>0.5</v>
      </c>
      <c r="F70" s="17">
        <f t="shared" si="3"/>
        <v>2.875629043853343E-3</v>
      </c>
      <c r="G70" s="17">
        <f t="shared" si="0"/>
        <v>2.871500358937545E-3</v>
      </c>
      <c r="H70" s="11">
        <f t="shared" si="6"/>
        <v>96284.473969657905</v>
      </c>
      <c r="I70" s="11">
        <f t="shared" si="4"/>
        <v>276.48090156398536</v>
      </c>
      <c r="J70" s="11">
        <f t="shared" si="1"/>
        <v>96146.233518875903</v>
      </c>
      <c r="K70" s="11">
        <f t="shared" si="2"/>
        <v>2670912.1773596862</v>
      </c>
      <c r="L70" s="19">
        <f t="shared" si="5"/>
        <v>27.73980131211362</v>
      </c>
    </row>
    <row r="71" spans="1:12" x14ac:dyDescent="0.25">
      <c r="A71" s="14">
        <v>62</v>
      </c>
      <c r="B71" s="49">
        <v>3</v>
      </c>
      <c r="C71" s="49">
        <v>628</v>
      </c>
      <c r="D71" s="49">
        <v>673</v>
      </c>
      <c r="E71" s="16">
        <v>0.5</v>
      </c>
      <c r="F71" s="17">
        <f t="shared" si="3"/>
        <v>4.6118370484242886E-3</v>
      </c>
      <c r="G71" s="17">
        <f t="shared" si="0"/>
        <v>4.6012269938650301E-3</v>
      </c>
      <c r="H71" s="11">
        <f t="shared" si="6"/>
        <v>96007.993068093914</v>
      </c>
      <c r="I71" s="11">
        <f t="shared" si="4"/>
        <v>441.7545693317204</v>
      </c>
      <c r="J71" s="11">
        <f t="shared" si="1"/>
        <v>95787.115783428046</v>
      </c>
      <c r="K71" s="11">
        <f t="shared" si="2"/>
        <v>2574765.9438408106</v>
      </c>
      <c r="L71" s="19">
        <f t="shared" si="5"/>
        <v>26.818245664344335</v>
      </c>
    </row>
    <row r="72" spans="1:12" x14ac:dyDescent="0.25">
      <c r="A72" s="14">
        <v>63</v>
      </c>
      <c r="B72" s="49">
        <v>2</v>
      </c>
      <c r="C72" s="49">
        <v>668</v>
      </c>
      <c r="D72" s="49">
        <v>637</v>
      </c>
      <c r="E72" s="16">
        <v>0.5</v>
      </c>
      <c r="F72" s="17">
        <f t="shared" si="3"/>
        <v>3.0651340996168583E-3</v>
      </c>
      <c r="G72" s="17">
        <f t="shared" si="0"/>
        <v>3.06044376434583E-3</v>
      </c>
      <c r="H72" s="11">
        <f t="shared" si="6"/>
        <v>95566.238498762192</v>
      </c>
      <c r="I72" s="11">
        <f t="shared" si="4"/>
        <v>292.47509869552317</v>
      </c>
      <c r="J72" s="11">
        <f t="shared" si="1"/>
        <v>95420.000949414432</v>
      </c>
      <c r="K72" s="11">
        <f t="shared" si="2"/>
        <v>2478978.8280573827</v>
      </c>
      <c r="L72" s="19">
        <f t="shared" si="5"/>
        <v>25.939901653547778</v>
      </c>
    </row>
    <row r="73" spans="1:12" x14ac:dyDescent="0.25">
      <c r="A73" s="14">
        <v>64</v>
      </c>
      <c r="B73" s="49">
        <v>3</v>
      </c>
      <c r="C73" s="49">
        <v>640</v>
      </c>
      <c r="D73" s="49">
        <v>657</v>
      </c>
      <c r="E73" s="16">
        <v>0.5</v>
      </c>
      <c r="F73" s="17">
        <f t="shared" si="3"/>
        <v>4.6260601387818042E-3</v>
      </c>
      <c r="G73" s="17">
        <f t="shared" ref="G73:G103" si="7">F73/((1+(1-E73)*F73))</f>
        <v>4.6153846153846149E-3</v>
      </c>
      <c r="H73" s="11">
        <f t="shared" si="6"/>
        <v>95273.763400066673</v>
      </c>
      <c r="I73" s="11">
        <f t="shared" si="4"/>
        <v>439.72506184646153</v>
      </c>
      <c r="J73" s="11">
        <f t="shared" ref="J73:J103" si="8">H74+I73*E73</f>
        <v>95053.900869143443</v>
      </c>
      <c r="K73" s="11">
        <f t="shared" ref="K73:K97" si="9">K74+J73</f>
        <v>2383558.8271079683</v>
      </c>
      <c r="L73" s="19">
        <f t="shared" si="5"/>
        <v>25.017998051563271</v>
      </c>
    </row>
    <row r="74" spans="1:12" x14ac:dyDescent="0.25">
      <c r="A74" s="14">
        <v>65</v>
      </c>
      <c r="B74" s="49">
        <v>1</v>
      </c>
      <c r="C74" s="49">
        <v>573</v>
      </c>
      <c r="D74" s="49">
        <v>645</v>
      </c>
      <c r="E74" s="16">
        <v>0.5</v>
      </c>
      <c r="F74" s="17">
        <f t="shared" ref="F74:F103" si="10">B74/((C74+D74)/2)</f>
        <v>1.6420361247947454E-3</v>
      </c>
      <c r="G74" s="17">
        <f t="shared" si="7"/>
        <v>1.6406890894175555E-3</v>
      </c>
      <c r="H74" s="11">
        <f t="shared" si="6"/>
        <v>94834.038338220213</v>
      </c>
      <c r="I74" s="11">
        <f t="shared" ref="I74:I103" si="11">H74*G74</f>
        <v>155.59317200692408</v>
      </c>
      <c r="J74" s="11">
        <f t="shared" si="8"/>
        <v>94756.241752216753</v>
      </c>
      <c r="K74" s="11">
        <f t="shared" si="9"/>
        <v>2288504.9262388246</v>
      </c>
      <c r="L74" s="19">
        <f t="shared" ref="L74:L103" si="12">K74/H74</f>
        <v>24.131682741137752</v>
      </c>
    </row>
    <row r="75" spans="1:12" ht="14.5" x14ac:dyDescent="0.35">
      <c r="A75" s="14">
        <v>66</v>
      </c>
      <c r="B75">
        <v>0</v>
      </c>
      <c r="C75" s="49">
        <v>462</v>
      </c>
      <c r="D75" s="49">
        <v>586</v>
      </c>
      <c r="E75" s="16">
        <v>0.5</v>
      </c>
      <c r="F75" s="17">
        <f t="shared" si="10"/>
        <v>0</v>
      </c>
      <c r="G75" s="17">
        <f t="shared" si="7"/>
        <v>0</v>
      </c>
      <c r="H75" s="11">
        <f t="shared" ref="H75:H104" si="13">H74-I74</f>
        <v>94678.445166213292</v>
      </c>
      <c r="I75" s="11">
        <f t="shared" si="11"/>
        <v>0</v>
      </c>
      <c r="J75" s="11">
        <f t="shared" si="8"/>
        <v>94678.445166213292</v>
      </c>
      <c r="K75" s="11">
        <f t="shared" si="9"/>
        <v>2193748.684486608</v>
      </c>
      <c r="L75" s="19">
        <f t="shared" si="12"/>
        <v>23.170518702914478</v>
      </c>
    </row>
    <row r="76" spans="1:12" x14ac:dyDescent="0.25">
      <c r="A76" s="14">
        <v>67</v>
      </c>
      <c r="B76" s="49">
        <v>3</v>
      </c>
      <c r="C76" s="49">
        <v>507</v>
      </c>
      <c r="D76" s="49">
        <v>463</v>
      </c>
      <c r="E76" s="16">
        <v>0.5</v>
      </c>
      <c r="F76" s="17">
        <f t="shared" si="10"/>
        <v>6.1855670103092781E-3</v>
      </c>
      <c r="G76" s="17">
        <f t="shared" si="7"/>
        <v>6.1664953751284684E-3</v>
      </c>
      <c r="H76" s="11">
        <f t="shared" si="13"/>
        <v>94678.445166213292</v>
      </c>
      <c r="I76" s="11">
        <f t="shared" si="11"/>
        <v>583.83419424180852</v>
      </c>
      <c r="J76" s="11">
        <f t="shared" si="8"/>
        <v>94386.528069092397</v>
      </c>
      <c r="K76" s="11">
        <f t="shared" si="9"/>
        <v>2099070.2393203946</v>
      </c>
      <c r="L76" s="19">
        <f t="shared" si="12"/>
        <v>22.170518702914478</v>
      </c>
    </row>
    <row r="77" spans="1:12" x14ac:dyDescent="0.25">
      <c r="A77" s="14">
        <v>68</v>
      </c>
      <c r="B77" s="49">
        <v>6</v>
      </c>
      <c r="C77" s="49">
        <v>487</v>
      </c>
      <c r="D77" s="49">
        <v>503</v>
      </c>
      <c r="E77" s="16">
        <v>0.5</v>
      </c>
      <c r="F77" s="17">
        <f t="shared" si="10"/>
        <v>1.2121212121212121E-2</v>
      </c>
      <c r="G77" s="17">
        <f t="shared" si="7"/>
        <v>1.2048192771084336E-2</v>
      </c>
      <c r="H77" s="11">
        <f t="shared" si="13"/>
        <v>94094.610971971488</v>
      </c>
      <c r="I77" s="11">
        <f t="shared" si="11"/>
        <v>1133.6700117104997</v>
      </c>
      <c r="J77" s="11">
        <f t="shared" si="8"/>
        <v>93527.775966116227</v>
      </c>
      <c r="K77" s="11">
        <f t="shared" si="9"/>
        <v>2004683.7112513022</v>
      </c>
      <c r="L77" s="19">
        <f t="shared" si="12"/>
        <v>21.304979005104226</v>
      </c>
    </row>
    <row r="78" spans="1:12" x14ac:dyDescent="0.25">
      <c r="A78" s="14">
        <v>69</v>
      </c>
      <c r="B78" s="49">
        <v>6</v>
      </c>
      <c r="C78" s="49">
        <v>464</v>
      </c>
      <c r="D78" s="49">
        <v>483</v>
      </c>
      <c r="E78" s="16">
        <v>0.5</v>
      </c>
      <c r="F78" s="17">
        <f t="shared" si="10"/>
        <v>1.2671594508975714E-2</v>
      </c>
      <c r="G78" s="17">
        <f t="shared" si="7"/>
        <v>1.2591815320041971E-2</v>
      </c>
      <c r="H78" s="11">
        <f t="shared" si="13"/>
        <v>92960.940960260981</v>
      </c>
      <c r="I78" s="11">
        <f t="shared" si="11"/>
        <v>1170.5470005489315</v>
      </c>
      <c r="J78" s="11">
        <f t="shared" si="8"/>
        <v>92375.667459986507</v>
      </c>
      <c r="K78" s="11">
        <f t="shared" si="9"/>
        <v>1911155.9352851859</v>
      </c>
      <c r="L78" s="19">
        <f t="shared" si="12"/>
        <v>20.558698261264034</v>
      </c>
    </row>
    <row r="79" spans="1:12" x14ac:dyDescent="0.25">
      <c r="A79" s="14">
        <v>70</v>
      </c>
      <c r="B79" s="49">
        <v>1</v>
      </c>
      <c r="C79" s="49">
        <v>363</v>
      </c>
      <c r="D79" s="49">
        <v>461</v>
      </c>
      <c r="E79" s="16">
        <v>0.5</v>
      </c>
      <c r="F79" s="17">
        <f t="shared" si="10"/>
        <v>2.4271844660194173E-3</v>
      </c>
      <c r="G79" s="17">
        <f t="shared" si="7"/>
        <v>2.4242424242424242E-3</v>
      </c>
      <c r="H79" s="11">
        <f t="shared" si="13"/>
        <v>91790.393959712048</v>
      </c>
      <c r="I79" s="11">
        <f t="shared" si="11"/>
        <v>222.52216717505951</v>
      </c>
      <c r="J79" s="11">
        <f t="shared" si="8"/>
        <v>91679.132876124509</v>
      </c>
      <c r="K79" s="11">
        <f t="shared" si="9"/>
        <v>1818780.2678251995</v>
      </c>
      <c r="L79" s="19">
        <f t="shared" si="12"/>
        <v>19.814494625913525</v>
      </c>
    </row>
    <row r="80" spans="1:12" x14ac:dyDescent="0.25">
      <c r="A80" s="14">
        <v>71</v>
      </c>
      <c r="B80" s="49">
        <v>3</v>
      </c>
      <c r="C80" s="49">
        <v>265</v>
      </c>
      <c r="D80" s="49">
        <v>367</v>
      </c>
      <c r="E80" s="16">
        <v>0.5</v>
      </c>
      <c r="F80" s="17">
        <f t="shared" si="10"/>
        <v>9.4936708860759497E-3</v>
      </c>
      <c r="G80" s="17">
        <f t="shared" si="7"/>
        <v>9.4488188976377951E-3</v>
      </c>
      <c r="H80" s="11">
        <f t="shared" si="13"/>
        <v>91567.871792536986</v>
      </c>
      <c r="I80" s="11">
        <f t="shared" si="11"/>
        <v>865.20823740979824</v>
      </c>
      <c r="J80" s="11">
        <f t="shared" si="8"/>
        <v>91135.267673832088</v>
      </c>
      <c r="K80" s="11">
        <f t="shared" si="9"/>
        <v>1727101.1349490751</v>
      </c>
      <c r="L80" s="19">
        <f t="shared" si="12"/>
        <v>18.861431429378687</v>
      </c>
    </row>
    <row r="81" spans="1:12" x14ac:dyDescent="0.25">
      <c r="A81" s="14">
        <v>72</v>
      </c>
      <c r="B81" s="49">
        <v>3</v>
      </c>
      <c r="C81" s="49">
        <v>391</v>
      </c>
      <c r="D81" s="49">
        <v>264</v>
      </c>
      <c r="E81" s="16">
        <v>0.5</v>
      </c>
      <c r="F81" s="17">
        <f t="shared" si="10"/>
        <v>9.1603053435114507E-3</v>
      </c>
      <c r="G81" s="17">
        <f t="shared" si="7"/>
        <v>9.1185410334346517E-3</v>
      </c>
      <c r="H81" s="11">
        <f t="shared" si="13"/>
        <v>90702.66355512719</v>
      </c>
      <c r="I81" s="11">
        <f t="shared" si="11"/>
        <v>827.07595946924505</v>
      </c>
      <c r="J81" s="11">
        <f t="shared" si="8"/>
        <v>90289.125575392565</v>
      </c>
      <c r="K81" s="11">
        <f t="shared" si="9"/>
        <v>1635965.8672752429</v>
      </c>
      <c r="L81" s="19">
        <f t="shared" si="12"/>
        <v>18.036580218848115</v>
      </c>
    </row>
    <row r="82" spans="1:12" x14ac:dyDescent="0.25">
      <c r="A82" s="14">
        <v>73</v>
      </c>
      <c r="B82" s="49">
        <v>2</v>
      </c>
      <c r="C82" s="49">
        <v>251</v>
      </c>
      <c r="D82" s="49">
        <v>385</v>
      </c>
      <c r="E82" s="16">
        <v>0.5</v>
      </c>
      <c r="F82" s="17">
        <f t="shared" si="10"/>
        <v>6.2893081761006293E-3</v>
      </c>
      <c r="G82" s="17">
        <f t="shared" si="7"/>
        <v>6.269592476489028E-3</v>
      </c>
      <c r="H82" s="11">
        <f t="shared" si="13"/>
        <v>89875.58759565794</v>
      </c>
      <c r="I82" s="11">
        <f t="shared" si="11"/>
        <v>563.48330780976767</v>
      </c>
      <c r="J82" s="11">
        <f t="shared" si="8"/>
        <v>89593.845941753054</v>
      </c>
      <c r="K82" s="11">
        <f t="shared" si="9"/>
        <v>1545676.7416998504</v>
      </c>
      <c r="L82" s="19">
        <f t="shared" si="12"/>
        <v>17.197959791414203</v>
      </c>
    </row>
    <row r="83" spans="1:12" x14ac:dyDescent="0.25">
      <c r="A83" s="14">
        <v>74</v>
      </c>
      <c r="B83" s="49">
        <v>2</v>
      </c>
      <c r="C83" s="49">
        <v>266</v>
      </c>
      <c r="D83" s="49">
        <v>250</v>
      </c>
      <c r="E83" s="16">
        <v>0.5</v>
      </c>
      <c r="F83" s="17">
        <f t="shared" si="10"/>
        <v>7.7519379844961239E-3</v>
      </c>
      <c r="G83" s="17">
        <f t="shared" si="7"/>
        <v>7.7220077220077222E-3</v>
      </c>
      <c r="H83" s="11">
        <f t="shared" si="13"/>
        <v>89312.104287848168</v>
      </c>
      <c r="I83" s="11">
        <f t="shared" si="11"/>
        <v>689.66875897952252</v>
      </c>
      <c r="J83" s="11">
        <f t="shared" si="8"/>
        <v>88967.269908358416</v>
      </c>
      <c r="K83" s="11">
        <f t="shared" si="9"/>
        <v>1456082.8957580973</v>
      </c>
      <c r="L83" s="19">
        <f t="shared" si="12"/>
        <v>16.303309695460982</v>
      </c>
    </row>
    <row r="84" spans="1:12" x14ac:dyDescent="0.25">
      <c r="A84" s="14">
        <v>75</v>
      </c>
      <c r="B84" s="49">
        <v>3</v>
      </c>
      <c r="C84" s="49">
        <v>293</v>
      </c>
      <c r="D84" s="49">
        <v>270</v>
      </c>
      <c r="E84" s="16">
        <v>0.5</v>
      </c>
      <c r="F84" s="17">
        <f t="shared" si="10"/>
        <v>1.0657193605683837E-2</v>
      </c>
      <c r="G84" s="17">
        <f t="shared" si="7"/>
        <v>1.0600706713780919E-2</v>
      </c>
      <c r="H84" s="11">
        <f t="shared" si="13"/>
        <v>88622.435528868649</v>
      </c>
      <c r="I84" s="11">
        <f t="shared" si="11"/>
        <v>939.46044730249457</v>
      </c>
      <c r="J84" s="11">
        <f t="shared" si="8"/>
        <v>88152.705305217401</v>
      </c>
      <c r="K84" s="11">
        <f t="shared" si="9"/>
        <v>1367115.6258497389</v>
      </c>
      <c r="L84" s="19">
        <f t="shared" si="12"/>
        <v>15.42629265028947</v>
      </c>
    </row>
    <row r="85" spans="1:12" x14ac:dyDescent="0.25">
      <c r="A85" s="14">
        <v>76</v>
      </c>
      <c r="B85" s="49">
        <v>7</v>
      </c>
      <c r="C85" s="49">
        <v>306</v>
      </c>
      <c r="D85" s="49">
        <v>288</v>
      </c>
      <c r="E85" s="16">
        <v>0.5</v>
      </c>
      <c r="F85" s="17">
        <f t="shared" si="10"/>
        <v>2.3569023569023569E-2</v>
      </c>
      <c r="G85" s="17">
        <f t="shared" si="7"/>
        <v>2.3294509151414313E-2</v>
      </c>
      <c r="H85" s="11">
        <f t="shared" si="13"/>
        <v>87682.975081566154</v>
      </c>
      <c r="I85" s="11">
        <f t="shared" si="11"/>
        <v>2042.5318654607759</v>
      </c>
      <c r="J85" s="11">
        <f t="shared" si="8"/>
        <v>86661.709148835769</v>
      </c>
      <c r="K85" s="11">
        <f t="shared" si="9"/>
        <v>1278962.9205445217</v>
      </c>
      <c r="L85" s="19">
        <f t="shared" si="12"/>
        <v>14.586217214399717</v>
      </c>
    </row>
    <row r="86" spans="1:12" ht="14.5" x14ac:dyDescent="0.35">
      <c r="A86" s="14">
        <v>77</v>
      </c>
      <c r="B86">
        <v>0</v>
      </c>
      <c r="C86" s="49">
        <v>257</v>
      </c>
      <c r="D86" s="49">
        <v>301</v>
      </c>
      <c r="E86" s="16">
        <v>0.5</v>
      </c>
      <c r="F86" s="17">
        <f t="shared" si="10"/>
        <v>0</v>
      </c>
      <c r="G86" s="17">
        <f t="shared" si="7"/>
        <v>0</v>
      </c>
      <c r="H86" s="11">
        <f t="shared" si="13"/>
        <v>85640.443216105385</v>
      </c>
      <c r="I86" s="11">
        <f t="shared" si="11"/>
        <v>0</v>
      </c>
      <c r="J86" s="11">
        <f t="shared" si="8"/>
        <v>85640.443216105385</v>
      </c>
      <c r="K86" s="11">
        <f t="shared" si="9"/>
        <v>1192301.2113956858</v>
      </c>
      <c r="L86" s="19">
        <f t="shared" si="12"/>
        <v>13.922174694811293</v>
      </c>
    </row>
    <row r="87" spans="1:12" x14ac:dyDescent="0.25">
      <c r="A87" s="14">
        <v>78</v>
      </c>
      <c r="B87" s="49">
        <v>4</v>
      </c>
      <c r="C87" s="49">
        <v>283</v>
      </c>
      <c r="D87" s="49">
        <v>260</v>
      </c>
      <c r="E87" s="16">
        <v>0.5</v>
      </c>
      <c r="F87" s="17">
        <f t="shared" si="10"/>
        <v>1.4732965009208104E-2</v>
      </c>
      <c r="G87" s="17">
        <f t="shared" si="7"/>
        <v>1.4625228519195612E-2</v>
      </c>
      <c r="H87" s="11">
        <f t="shared" si="13"/>
        <v>85640.443216105385</v>
      </c>
      <c r="I87" s="11">
        <f t="shared" si="11"/>
        <v>1252.5110525207369</v>
      </c>
      <c r="J87" s="11">
        <f t="shared" si="8"/>
        <v>85014.187689845014</v>
      </c>
      <c r="K87" s="11">
        <f t="shared" si="9"/>
        <v>1106660.7681795803</v>
      </c>
      <c r="L87" s="19">
        <f t="shared" si="12"/>
        <v>12.922174694811291</v>
      </c>
    </row>
    <row r="88" spans="1:12" x14ac:dyDescent="0.25">
      <c r="A88" s="14">
        <v>79</v>
      </c>
      <c r="B88" s="49">
        <v>8</v>
      </c>
      <c r="C88" s="49">
        <v>248</v>
      </c>
      <c r="D88" s="49">
        <v>276</v>
      </c>
      <c r="E88" s="16">
        <v>0.5</v>
      </c>
      <c r="F88" s="17">
        <f t="shared" si="10"/>
        <v>3.0534351145038167E-2</v>
      </c>
      <c r="G88" s="17">
        <f t="shared" si="7"/>
        <v>3.007518796992481E-2</v>
      </c>
      <c r="H88" s="11">
        <f t="shared" si="13"/>
        <v>84387.932163584643</v>
      </c>
      <c r="I88" s="11">
        <f t="shared" si="11"/>
        <v>2537.982922213072</v>
      </c>
      <c r="J88" s="11">
        <f t="shared" si="8"/>
        <v>83118.940702478096</v>
      </c>
      <c r="K88" s="11">
        <f t="shared" si="9"/>
        <v>1021646.5804897354</v>
      </c>
      <c r="L88" s="19">
        <f t="shared" si="12"/>
        <v>12.106548345198101</v>
      </c>
    </row>
    <row r="89" spans="1:12" x14ac:dyDescent="0.25">
      <c r="A89" s="14">
        <v>80</v>
      </c>
      <c r="B89" s="49">
        <v>10</v>
      </c>
      <c r="C89" s="49">
        <v>248</v>
      </c>
      <c r="D89" s="49">
        <v>245</v>
      </c>
      <c r="E89" s="16">
        <v>0.5</v>
      </c>
      <c r="F89" s="17">
        <f t="shared" si="10"/>
        <v>4.0567951318458417E-2</v>
      </c>
      <c r="G89" s="17">
        <f t="shared" si="7"/>
        <v>3.9761431411530816E-2</v>
      </c>
      <c r="H89" s="11">
        <f t="shared" si="13"/>
        <v>81849.949241371563</v>
      </c>
      <c r="I89" s="11">
        <f t="shared" si="11"/>
        <v>3254.4711427980742</v>
      </c>
      <c r="J89" s="11">
        <f t="shared" si="8"/>
        <v>80222.713669972523</v>
      </c>
      <c r="K89" s="11">
        <f t="shared" si="9"/>
        <v>938527.6397872573</v>
      </c>
      <c r="L89" s="19">
        <f t="shared" si="12"/>
        <v>11.46644131714223</v>
      </c>
    </row>
    <row r="90" spans="1:12" x14ac:dyDescent="0.25">
      <c r="A90" s="14">
        <v>81</v>
      </c>
      <c r="B90" s="49">
        <v>7</v>
      </c>
      <c r="C90" s="49">
        <v>223</v>
      </c>
      <c r="D90" s="49">
        <v>242</v>
      </c>
      <c r="E90" s="16">
        <v>0.5</v>
      </c>
      <c r="F90" s="17">
        <f t="shared" si="10"/>
        <v>3.0107526881720432E-2</v>
      </c>
      <c r="G90" s="17">
        <f t="shared" si="7"/>
        <v>2.9661016949152543E-2</v>
      </c>
      <c r="H90" s="11">
        <f t="shared" si="13"/>
        <v>78595.478098573483</v>
      </c>
      <c r="I90" s="11">
        <f t="shared" si="11"/>
        <v>2331.2218080085354</v>
      </c>
      <c r="J90" s="11">
        <f t="shared" si="8"/>
        <v>77429.867194569219</v>
      </c>
      <c r="K90" s="11">
        <f t="shared" si="9"/>
        <v>858304.92611728481</v>
      </c>
      <c r="L90" s="19">
        <f t="shared" si="12"/>
        <v>10.920538266092221</v>
      </c>
    </row>
    <row r="91" spans="1:12" x14ac:dyDescent="0.25">
      <c r="A91" s="14">
        <v>82</v>
      </c>
      <c r="B91" s="49">
        <v>6</v>
      </c>
      <c r="C91" s="49">
        <v>236</v>
      </c>
      <c r="D91" s="49">
        <v>220</v>
      </c>
      <c r="E91" s="16">
        <v>0.5</v>
      </c>
      <c r="F91" s="17">
        <f t="shared" si="10"/>
        <v>2.6315789473684209E-2</v>
      </c>
      <c r="G91" s="17">
        <f t="shared" si="7"/>
        <v>2.5974025974025976E-2</v>
      </c>
      <c r="H91" s="11">
        <f t="shared" si="13"/>
        <v>76264.256290564954</v>
      </c>
      <c r="I91" s="11">
        <f t="shared" si="11"/>
        <v>1980.8897737809079</v>
      </c>
      <c r="J91" s="11">
        <f t="shared" si="8"/>
        <v>75273.81140367451</v>
      </c>
      <c r="K91" s="11">
        <f t="shared" si="9"/>
        <v>780875.0589227156</v>
      </c>
      <c r="L91" s="19">
        <f t="shared" si="12"/>
        <v>10.239070003483686</v>
      </c>
    </row>
    <row r="92" spans="1:12" x14ac:dyDescent="0.25">
      <c r="A92" s="14">
        <v>83</v>
      </c>
      <c r="B92" s="49">
        <v>7</v>
      </c>
      <c r="C92" s="49">
        <v>200</v>
      </c>
      <c r="D92" s="49">
        <v>231</v>
      </c>
      <c r="E92" s="16">
        <v>0.5</v>
      </c>
      <c r="F92" s="17">
        <f t="shared" si="10"/>
        <v>3.248259860788863E-2</v>
      </c>
      <c r="G92" s="17">
        <f t="shared" si="7"/>
        <v>3.1963470319634701E-2</v>
      </c>
      <c r="H92" s="11">
        <f t="shared" si="13"/>
        <v>74283.366516784052</v>
      </c>
      <c r="I92" s="11">
        <f t="shared" si="11"/>
        <v>2374.3541809017734</v>
      </c>
      <c r="J92" s="11">
        <f t="shared" si="8"/>
        <v>73096.189426333163</v>
      </c>
      <c r="K92" s="11">
        <f t="shared" si="9"/>
        <v>705601.24751904106</v>
      </c>
      <c r="L92" s="19">
        <f t="shared" si="12"/>
        <v>9.4987785369099154</v>
      </c>
    </row>
    <row r="93" spans="1:12" x14ac:dyDescent="0.25">
      <c r="A93" s="14">
        <v>84</v>
      </c>
      <c r="B93" s="49">
        <v>6</v>
      </c>
      <c r="C93" s="49">
        <v>182</v>
      </c>
      <c r="D93" s="49">
        <v>200</v>
      </c>
      <c r="E93" s="16">
        <v>0.5</v>
      </c>
      <c r="F93" s="17">
        <f t="shared" si="10"/>
        <v>3.1413612565445025E-2</v>
      </c>
      <c r="G93" s="17">
        <f t="shared" si="7"/>
        <v>3.0927835051546389E-2</v>
      </c>
      <c r="H93" s="11">
        <f t="shared" si="13"/>
        <v>71909.012335882275</v>
      </c>
      <c r="I93" s="11">
        <f t="shared" si="11"/>
        <v>2223.9900722437815</v>
      </c>
      <c r="J93" s="11">
        <f t="shared" si="8"/>
        <v>70797.017299760395</v>
      </c>
      <c r="K93" s="11">
        <f t="shared" si="9"/>
        <v>632505.05809270788</v>
      </c>
      <c r="L93" s="19">
        <f t="shared" si="12"/>
        <v>8.7959080169022243</v>
      </c>
    </row>
    <row r="94" spans="1:12" x14ac:dyDescent="0.25">
      <c r="A94" s="14">
        <v>85</v>
      </c>
      <c r="B94" s="49">
        <v>7</v>
      </c>
      <c r="C94" s="49">
        <v>174</v>
      </c>
      <c r="D94" s="49">
        <v>177</v>
      </c>
      <c r="E94" s="16">
        <v>0.5</v>
      </c>
      <c r="F94" s="17">
        <f t="shared" si="10"/>
        <v>3.9886039886039885E-2</v>
      </c>
      <c r="G94" s="17">
        <f t="shared" si="7"/>
        <v>3.9106145251396648E-2</v>
      </c>
      <c r="H94" s="11">
        <f t="shared" si="13"/>
        <v>69685.022263638501</v>
      </c>
      <c r="I94" s="11">
        <f t="shared" si="11"/>
        <v>2725.1126024886566</v>
      </c>
      <c r="J94" s="11">
        <f t="shared" si="8"/>
        <v>68322.46596239417</v>
      </c>
      <c r="K94" s="11">
        <f t="shared" si="9"/>
        <v>561708.04079294752</v>
      </c>
      <c r="L94" s="19">
        <f t="shared" si="12"/>
        <v>8.0606710387182527</v>
      </c>
    </row>
    <row r="95" spans="1:12" x14ac:dyDescent="0.25">
      <c r="A95" s="14">
        <v>86</v>
      </c>
      <c r="B95" s="49">
        <v>7</v>
      </c>
      <c r="C95" s="49">
        <v>121</v>
      </c>
      <c r="D95" s="49">
        <v>160</v>
      </c>
      <c r="E95" s="16">
        <v>0.5</v>
      </c>
      <c r="F95" s="17">
        <f t="shared" si="10"/>
        <v>4.9822064056939501E-2</v>
      </c>
      <c r="G95" s="17">
        <f t="shared" si="7"/>
        <v>4.8611111111111112E-2</v>
      </c>
      <c r="H95" s="11">
        <f t="shared" si="13"/>
        <v>66959.909661149839</v>
      </c>
      <c r="I95" s="11">
        <f t="shared" si="11"/>
        <v>3254.9956085281174</v>
      </c>
      <c r="J95" s="11">
        <f t="shared" si="8"/>
        <v>65332.411856885781</v>
      </c>
      <c r="K95" s="11">
        <f t="shared" si="9"/>
        <v>493385.57483055338</v>
      </c>
      <c r="L95" s="19">
        <f t="shared" si="12"/>
        <v>7.3683727670381822</v>
      </c>
    </row>
    <row r="96" spans="1:12" x14ac:dyDescent="0.25">
      <c r="A96" s="14">
        <v>87</v>
      </c>
      <c r="B96" s="49">
        <v>10</v>
      </c>
      <c r="C96" s="49">
        <v>134</v>
      </c>
      <c r="D96" s="49">
        <v>116</v>
      </c>
      <c r="E96" s="16">
        <v>0.5</v>
      </c>
      <c r="F96" s="17">
        <f t="shared" si="10"/>
        <v>0.08</v>
      </c>
      <c r="G96" s="17">
        <f t="shared" si="7"/>
        <v>7.6923076923076927E-2</v>
      </c>
      <c r="H96" s="11">
        <f t="shared" si="13"/>
        <v>63704.914052621723</v>
      </c>
      <c r="I96" s="11">
        <f t="shared" si="11"/>
        <v>4900.378004047825</v>
      </c>
      <c r="J96" s="11">
        <f t="shared" si="8"/>
        <v>61254.725050597815</v>
      </c>
      <c r="K96" s="11">
        <f t="shared" si="9"/>
        <v>428053.16297366761</v>
      </c>
      <c r="L96" s="19">
        <f t="shared" si="12"/>
        <v>6.7193115215583816</v>
      </c>
    </row>
    <row r="97" spans="1:12" x14ac:dyDescent="0.25">
      <c r="A97" s="14">
        <v>88</v>
      </c>
      <c r="B97" s="49">
        <v>13</v>
      </c>
      <c r="C97" s="49">
        <v>111</v>
      </c>
      <c r="D97" s="49">
        <v>125</v>
      </c>
      <c r="E97" s="16">
        <v>0.5</v>
      </c>
      <c r="F97" s="17">
        <f t="shared" si="10"/>
        <v>0.11016949152542373</v>
      </c>
      <c r="G97" s="17">
        <f t="shared" si="7"/>
        <v>0.10441767068273092</v>
      </c>
      <c r="H97" s="11">
        <f t="shared" si="13"/>
        <v>58804.5360485739</v>
      </c>
      <c r="I97" s="11">
        <f t="shared" si="11"/>
        <v>6140.2326797707683</v>
      </c>
      <c r="J97" s="11">
        <f t="shared" si="8"/>
        <v>55734.419708688511</v>
      </c>
      <c r="K97" s="11">
        <f t="shared" si="9"/>
        <v>366798.43792306981</v>
      </c>
      <c r="L97" s="19">
        <f t="shared" si="12"/>
        <v>6.2375874816882471</v>
      </c>
    </row>
    <row r="98" spans="1:12" x14ac:dyDescent="0.25">
      <c r="A98" s="14">
        <v>89</v>
      </c>
      <c r="B98" s="49">
        <v>9</v>
      </c>
      <c r="C98" s="49">
        <v>88</v>
      </c>
      <c r="D98" s="49">
        <v>104</v>
      </c>
      <c r="E98" s="16">
        <v>0.5</v>
      </c>
      <c r="F98" s="17">
        <f t="shared" si="10"/>
        <v>9.375E-2</v>
      </c>
      <c r="G98" s="17">
        <f t="shared" si="7"/>
        <v>8.9552238805970144E-2</v>
      </c>
      <c r="H98" s="11">
        <f t="shared" si="13"/>
        <v>52664.303368803128</v>
      </c>
      <c r="I98" s="11">
        <f t="shared" si="11"/>
        <v>4716.2062718331154</v>
      </c>
      <c r="J98" s="11">
        <f t="shared" si="8"/>
        <v>50306.200232886571</v>
      </c>
      <c r="K98" s="11">
        <f>K99+J98</f>
        <v>311064.0182143813</v>
      </c>
      <c r="L98" s="19">
        <f t="shared" si="12"/>
        <v>5.9065438696877743</v>
      </c>
    </row>
    <row r="99" spans="1:12" x14ac:dyDescent="0.25">
      <c r="A99" s="14">
        <v>90</v>
      </c>
      <c r="B99" s="49">
        <v>12</v>
      </c>
      <c r="C99" s="49">
        <v>79</v>
      </c>
      <c r="D99" s="49">
        <v>83</v>
      </c>
      <c r="E99" s="20">
        <v>0.5</v>
      </c>
      <c r="F99" s="21">
        <f t="shared" si="10"/>
        <v>0.14814814814814814</v>
      </c>
      <c r="G99" s="21">
        <f t="shared" si="7"/>
        <v>0.13793103448275862</v>
      </c>
      <c r="H99" s="22">
        <f t="shared" si="13"/>
        <v>47948.097096970014</v>
      </c>
      <c r="I99" s="22">
        <f t="shared" si="11"/>
        <v>6613.5306340648294</v>
      </c>
      <c r="J99" s="22">
        <f t="shared" si="8"/>
        <v>44641.331779937595</v>
      </c>
      <c r="K99" s="22">
        <f t="shared" ref="K99:K102" si="14">K100+J99</f>
        <v>260757.81798149471</v>
      </c>
      <c r="L99" s="23">
        <f t="shared" si="12"/>
        <v>5.4383350699849311</v>
      </c>
    </row>
    <row r="100" spans="1:12" x14ac:dyDescent="0.25">
      <c r="A100" s="14">
        <v>91</v>
      </c>
      <c r="B100" s="49">
        <v>10</v>
      </c>
      <c r="C100" s="49">
        <v>51</v>
      </c>
      <c r="D100" s="49">
        <v>65</v>
      </c>
      <c r="E100" s="20">
        <v>0.5</v>
      </c>
      <c r="F100" s="21">
        <f t="shared" si="10"/>
        <v>0.17241379310344829</v>
      </c>
      <c r="G100" s="21">
        <f t="shared" si="7"/>
        <v>0.15873015873015872</v>
      </c>
      <c r="H100" s="22">
        <f t="shared" si="13"/>
        <v>41334.566462905183</v>
      </c>
      <c r="I100" s="22">
        <f t="shared" si="11"/>
        <v>6561.0422956992352</v>
      </c>
      <c r="J100" s="22">
        <f t="shared" si="8"/>
        <v>38054.04531505557</v>
      </c>
      <c r="K100" s="22">
        <f t="shared" si="14"/>
        <v>216116.4862015571</v>
      </c>
      <c r="L100" s="23">
        <f t="shared" si="12"/>
        <v>5.2284686811825205</v>
      </c>
    </row>
    <row r="101" spans="1:12" x14ac:dyDescent="0.25">
      <c r="A101" s="14">
        <v>92</v>
      </c>
      <c r="B101" s="49">
        <v>8</v>
      </c>
      <c r="C101" s="49">
        <v>65</v>
      </c>
      <c r="D101" s="49">
        <v>37</v>
      </c>
      <c r="E101" s="20">
        <v>0.5</v>
      </c>
      <c r="F101" s="21">
        <f t="shared" si="10"/>
        <v>0.15686274509803921</v>
      </c>
      <c r="G101" s="21">
        <f t="shared" si="7"/>
        <v>0.14545454545454545</v>
      </c>
      <c r="H101" s="22">
        <f t="shared" si="13"/>
        <v>34773.524167205949</v>
      </c>
      <c r="I101" s="22">
        <f t="shared" si="11"/>
        <v>5057.9671515935925</v>
      </c>
      <c r="J101" s="22">
        <f t="shared" si="8"/>
        <v>32244.540591409153</v>
      </c>
      <c r="K101" s="22">
        <f t="shared" si="14"/>
        <v>178062.44088650151</v>
      </c>
      <c r="L101" s="23">
        <f t="shared" si="12"/>
        <v>5.1206325832924291</v>
      </c>
    </row>
    <row r="102" spans="1:12" x14ac:dyDescent="0.25">
      <c r="A102" s="14">
        <v>93</v>
      </c>
      <c r="B102" s="49">
        <v>3</v>
      </c>
      <c r="C102" s="49">
        <v>34</v>
      </c>
      <c r="D102" s="49">
        <v>55</v>
      </c>
      <c r="E102" s="20">
        <v>0.5</v>
      </c>
      <c r="F102" s="21">
        <f t="shared" si="10"/>
        <v>6.741573033707865E-2</v>
      </c>
      <c r="G102" s="21">
        <f t="shared" si="7"/>
        <v>6.5217391304347824E-2</v>
      </c>
      <c r="H102" s="22">
        <f t="shared" si="13"/>
        <v>29715.557015612358</v>
      </c>
      <c r="I102" s="22">
        <f t="shared" si="11"/>
        <v>1937.9711097138493</v>
      </c>
      <c r="J102" s="22">
        <f t="shared" si="8"/>
        <v>28746.571460755433</v>
      </c>
      <c r="K102" s="22">
        <f t="shared" si="14"/>
        <v>145817.90029509238</v>
      </c>
      <c r="L102" s="23">
        <f t="shared" si="12"/>
        <v>4.9071232357677363</v>
      </c>
    </row>
    <row r="103" spans="1:12" x14ac:dyDescent="0.25">
      <c r="A103" s="14">
        <v>94</v>
      </c>
      <c r="B103" s="49">
        <v>5</v>
      </c>
      <c r="C103" s="49">
        <v>22</v>
      </c>
      <c r="D103" s="49">
        <v>27</v>
      </c>
      <c r="E103" s="20">
        <v>0.5</v>
      </c>
      <c r="F103" s="21">
        <f t="shared" si="10"/>
        <v>0.20408163265306123</v>
      </c>
      <c r="G103" s="21">
        <f t="shared" si="7"/>
        <v>0.1851851851851852</v>
      </c>
      <c r="H103" s="22">
        <f t="shared" si="13"/>
        <v>27777.585905898508</v>
      </c>
      <c r="I103" s="22">
        <f t="shared" si="11"/>
        <v>5143.9973899812057</v>
      </c>
      <c r="J103" s="22">
        <f t="shared" si="8"/>
        <v>25205.587210907903</v>
      </c>
      <c r="K103" s="22">
        <f>K104+J103</f>
        <v>117071.32883433695</v>
      </c>
      <c r="L103" s="23">
        <f t="shared" si="12"/>
        <v>4.2145969498910674</v>
      </c>
    </row>
    <row r="104" spans="1:12" x14ac:dyDescent="0.25">
      <c r="A104" s="14" t="s">
        <v>27</v>
      </c>
      <c r="B104" s="15">
        <v>17</v>
      </c>
      <c r="C104" s="22">
        <v>69</v>
      </c>
      <c r="D104" s="22">
        <v>69</v>
      </c>
      <c r="E104" s="20"/>
      <c r="F104" s="21">
        <f>B104/((C104+D104)/2)</f>
        <v>0.24637681159420291</v>
      </c>
      <c r="G104" s="21">
        <v>1</v>
      </c>
      <c r="H104" s="22">
        <f t="shared" si="13"/>
        <v>22633.588515917301</v>
      </c>
      <c r="I104" s="22">
        <f>H104*G104</f>
        <v>22633.588515917301</v>
      </c>
      <c r="J104" s="22">
        <f>H104/F104</f>
        <v>91865.741623429043</v>
      </c>
      <c r="K104" s="22">
        <f>J104</f>
        <v>91865.741623429043</v>
      </c>
      <c r="L104" s="23">
        <f>K104/H104</f>
        <v>4.0588235294117645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51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0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49">
        <v>8</v>
      </c>
      <c r="C9" s="49">
        <v>720</v>
      </c>
      <c r="D9" s="49">
        <v>784</v>
      </c>
      <c r="E9" s="16">
        <v>0.5</v>
      </c>
      <c r="F9" s="17">
        <f t="shared" ref="F9:F40" si="0">B9/((C9+D9)/2)</f>
        <v>1.0638297872340425E-2</v>
      </c>
      <c r="G9" s="17">
        <f t="shared" ref="G9:G72" si="1">F9/((1+(1-E9)*F9))</f>
        <v>1.0582010582010583E-2</v>
      </c>
      <c r="H9" s="11">
        <v>100000</v>
      </c>
      <c r="I9" s="11">
        <f>H9*G9</f>
        <v>1058.2010582010582</v>
      </c>
      <c r="J9" s="11">
        <f t="shared" ref="J9:J72" si="2">H10+I9*E9</f>
        <v>99470.899470899472</v>
      </c>
      <c r="K9" s="11">
        <f t="shared" ref="K9:K72" si="3">K10+J9</f>
        <v>8735415.0989636816</v>
      </c>
      <c r="L9" s="18">
        <f>K9/H9</f>
        <v>87.354150989636821</v>
      </c>
    </row>
    <row r="10" spans="1:13" ht="14.5" x14ac:dyDescent="0.35">
      <c r="A10" s="14">
        <v>1</v>
      </c>
      <c r="B10">
        <v>0</v>
      </c>
      <c r="C10" s="49">
        <v>817</v>
      </c>
      <c r="D10" s="49">
        <v>760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98941.798941798945</v>
      </c>
      <c r="I10" s="11">
        <f t="shared" ref="I10:I73" si="4">H10*G10</f>
        <v>0</v>
      </c>
      <c r="J10" s="11">
        <f t="shared" si="2"/>
        <v>98941.798941798945</v>
      </c>
      <c r="K10" s="11">
        <f t="shared" si="3"/>
        <v>8635944.1994927824</v>
      </c>
      <c r="L10" s="19">
        <f t="shared" ref="L10:L73" si="5">K10/H10</f>
        <v>87.283072390595493</v>
      </c>
    </row>
    <row r="11" spans="1:13" ht="14.5" x14ac:dyDescent="0.35">
      <c r="A11" s="14">
        <v>2</v>
      </c>
      <c r="B11">
        <v>0</v>
      </c>
      <c r="C11" s="49">
        <v>757</v>
      </c>
      <c r="D11" s="49">
        <v>812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98941.798941798945</v>
      </c>
      <c r="I11" s="11">
        <f t="shared" si="4"/>
        <v>0</v>
      </c>
      <c r="J11" s="11">
        <f t="shared" si="2"/>
        <v>98941.798941798945</v>
      </c>
      <c r="K11" s="11">
        <f t="shared" si="3"/>
        <v>8537002.4005509838</v>
      </c>
      <c r="L11" s="19">
        <f t="shared" si="5"/>
        <v>86.283072390595507</v>
      </c>
    </row>
    <row r="12" spans="1:13" ht="14.5" x14ac:dyDescent="0.35">
      <c r="A12" s="14">
        <v>3</v>
      </c>
      <c r="B12">
        <v>0</v>
      </c>
      <c r="C12" s="49">
        <v>823</v>
      </c>
      <c r="D12" s="49">
        <v>756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98941.798941798945</v>
      </c>
      <c r="I12" s="11">
        <f t="shared" si="4"/>
        <v>0</v>
      </c>
      <c r="J12" s="11">
        <f t="shared" si="2"/>
        <v>98941.798941798945</v>
      </c>
      <c r="K12" s="11">
        <f t="shared" si="3"/>
        <v>8438060.6016091853</v>
      </c>
      <c r="L12" s="19">
        <f t="shared" si="5"/>
        <v>85.283072390595507</v>
      </c>
    </row>
    <row r="13" spans="1:13" ht="14.5" x14ac:dyDescent="0.35">
      <c r="A13" s="14">
        <v>4</v>
      </c>
      <c r="B13">
        <v>0</v>
      </c>
      <c r="C13" s="49">
        <v>794</v>
      </c>
      <c r="D13" s="49">
        <v>810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98941.798941798945</v>
      </c>
      <c r="I13" s="11">
        <f t="shared" si="4"/>
        <v>0</v>
      </c>
      <c r="J13" s="11">
        <f t="shared" si="2"/>
        <v>98941.798941798945</v>
      </c>
      <c r="K13" s="11">
        <f t="shared" si="3"/>
        <v>8339118.8026673859</v>
      </c>
      <c r="L13" s="19">
        <f t="shared" si="5"/>
        <v>84.283072390595507</v>
      </c>
    </row>
    <row r="14" spans="1:13" ht="14.5" x14ac:dyDescent="0.35">
      <c r="A14" s="14">
        <v>5</v>
      </c>
      <c r="B14">
        <v>0</v>
      </c>
      <c r="C14" s="49">
        <v>734</v>
      </c>
      <c r="D14" s="49">
        <v>773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98941.798941798945</v>
      </c>
      <c r="I14" s="11">
        <f t="shared" si="4"/>
        <v>0</v>
      </c>
      <c r="J14" s="11">
        <f t="shared" si="2"/>
        <v>98941.798941798945</v>
      </c>
      <c r="K14" s="11">
        <f t="shared" si="3"/>
        <v>8240177.0037255874</v>
      </c>
      <c r="L14" s="19">
        <f t="shared" si="5"/>
        <v>83.283072390595507</v>
      </c>
    </row>
    <row r="15" spans="1:13" ht="14.5" x14ac:dyDescent="0.35">
      <c r="A15" s="14">
        <v>6</v>
      </c>
      <c r="B15">
        <v>0</v>
      </c>
      <c r="C15" s="49">
        <v>659</v>
      </c>
      <c r="D15" s="49">
        <v>719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98941.798941798945</v>
      </c>
      <c r="I15" s="11">
        <f t="shared" si="4"/>
        <v>0</v>
      </c>
      <c r="J15" s="11">
        <f t="shared" si="2"/>
        <v>98941.798941798945</v>
      </c>
      <c r="K15" s="11">
        <f t="shared" si="3"/>
        <v>8141235.2047837889</v>
      </c>
      <c r="L15" s="19">
        <f t="shared" si="5"/>
        <v>82.283072390595507</v>
      </c>
    </row>
    <row r="16" spans="1:13" ht="14.5" x14ac:dyDescent="0.35">
      <c r="A16" s="14">
        <v>7</v>
      </c>
      <c r="B16">
        <v>0</v>
      </c>
      <c r="C16" s="49">
        <v>723</v>
      </c>
      <c r="D16" s="49">
        <v>637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98941.798941798945</v>
      </c>
      <c r="I16" s="11">
        <f t="shared" si="4"/>
        <v>0</v>
      </c>
      <c r="J16" s="11">
        <f t="shared" si="2"/>
        <v>98941.798941798945</v>
      </c>
      <c r="K16" s="11">
        <f t="shared" si="3"/>
        <v>8042293.4058419904</v>
      </c>
      <c r="L16" s="19">
        <f t="shared" si="5"/>
        <v>81.283072390595521</v>
      </c>
    </row>
    <row r="17" spans="1:12" ht="14.5" x14ac:dyDescent="0.35">
      <c r="A17" s="14">
        <v>8</v>
      </c>
      <c r="B17">
        <v>0</v>
      </c>
      <c r="C17" s="49">
        <v>661</v>
      </c>
      <c r="D17" s="49">
        <v>705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98941.798941798945</v>
      </c>
      <c r="I17" s="11">
        <f t="shared" si="4"/>
        <v>0</v>
      </c>
      <c r="J17" s="11">
        <f t="shared" si="2"/>
        <v>98941.798941798945</v>
      </c>
      <c r="K17" s="11">
        <f t="shared" si="3"/>
        <v>7943351.6069001919</v>
      </c>
      <c r="L17" s="19">
        <f t="shared" si="5"/>
        <v>80.283072390595521</v>
      </c>
    </row>
    <row r="18" spans="1:12" ht="14.5" x14ac:dyDescent="0.35">
      <c r="A18" s="14">
        <v>9</v>
      </c>
      <c r="B18">
        <v>0</v>
      </c>
      <c r="C18" s="49">
        <v>614</v>
      </c>
      <c r="D18" s="49">
        <v>663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98941.798941798945</v>
      </c>
      <c r="I18" s="11">
        <f t="shared" si="4"/>
        <v>0</v>
      </c>
      <c r="J18" s="11">
        <f t="shared" si="2"/>
        <v>98941.798941798945</v>
      </c>
      <c r="K18" s="11">
        <f t="shared" si="3"/>
        <v>7844409.8079583934</v>
      </c>
      <c r="L18" s="19">
        <f t="shared" si="5"/>
        <v>79.283072390595521</v>
      </c>
    </row>
    <row r="19" spans="1:12" ht="14.5" x14ac:dyDescent="0.35">
      <c r="A19" s="14">
        <v>10</v>
      </c>
      <c r="B19">
        <v>0</v>
      </c>
      <c r="C19" s="49">
        <v>641</v>
      </c>
      <c r="D19" s="49">
        <v>603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98941.798941798945</v>
      </c>
      <c r="I19" s="11">
        <f t="shared" si="4"/>
        <v>0</v>
      </c>
      <c r="J19" s="11">
        <f t="shared" si="2"/>
        <v>98941.798941798945</v>
      </c>
      <c r="K19" s="11">
        <f t="shared" si="3"/>
        <v>7745468.0090165948</v>
      </c>
      <c r="L19" s="19">
        <f t="shared" si="5"/>
        <v>78.283072390595535</v>
      </c>
    </row>
    <row r="20" spans="1:12" ht="14.5" x14ac:dyDescent="0.35">
      <c r="A20" s="14">
        <v>11</v>
      </c>
      <c r="B20">
        <v>0</v>
      </c>
      <c r="C20" s="49">
        <v>594</v>
      </c>
      <c r="D20" s="49">
        <v>618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98941.798941798945</v>
      </c>
      <c r="I20" s="11">
        <f t="shared" si="4"/>
        <v>0</v>
      </c>
      <c r="J20" s="11">
        <f t="shared" si="2"/>
        <v>98941.798941798945</v>
      </c>
      <c r="K20" s="11">
        <f t="shared" si="3"/>
        <v>7646526.2100747963</v>
      </c>
      <c r="L20" s="19">
        <f t="shared" si="5"/>
        <v>77.283072390595535</v>
      </c>
    </row>
    <row r="21" spans="1:12" ht="14.5" x14ac:dyDescent="0.35">
      <c r="A21" s="14">
        <v>12</v>
      </c>
      <c r="B21">
        <v>0</v>
      </c>
      <c r="C21" s="49">
        <v>574</v>
      </c>
      <c r="D21" s="49">
        <v>580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98941.798941798945</v>
      </c>
      <c r="I21" s="11">
        <f t="shared" si="4"/>
        <v>0</v>
      </c>
      <c r="J21" s="11">
        <f t="shared" si="2"/>
        <v>98941.798941798945</v>
      </c>
      <c r="K21" s="11">
        <f t="shared" si="3"/>
        <v>7547584.4111329978</v>
      </c>
      <c r="L21" s="19">
        <f t="shared" si="5"/>
        <v>76.283072390595535</v>
      </c>
    </row>
    <row r="22" spans="1:12" ht="14.5" x14ac:dyDescent="0.35">
      <c r="A22" s="14">
        <v>13</v>
      </c>
      <c r="B22">
        <v>0</v>
      </c>
      <c r="C22" s="49">
        <v>545</v>
      </c>
      <c r="D22" s="49">
        <v>556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98941.798941798945</v>
      </c>
      <c r="I22" s="11">
        <f t="shared" si="4"/>
        <v>0</v>
      </c>
      <c r="J22" s="11">
        <f t="shared" si="2"/>
        <v>98941.798941798945</v>
      </c>
      <c r="K22" s="11">
        <f t="shared" si="3"/>
        <v>7448642.6121911993</v>
      </c>
      <c r="L22" s="19">
        <f t="shared" si="5"/>
        <v>75.283072390595535</v>
      </c>
    </row>
    <row r="23" spans="1:12" ht="14.5" x14ac:dyDescent="0.35">
      <c r="A23" s="14">
        <v>14</v>
      </c>
      <c r="B23">
        <v>0</v>
      </c>
      <c r="C23" s="49">
        <v>519</v>
      </c>
      <c r="D23" s="49">
        <v>527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98941.798941798945</v>
      </c>
      <c r="I23" s="11">
        <f t="shared" si="4"/>
        <v>0</v>
      </c>
      <c r="J23" s="11">
        <f t="shared" si="2"/>
        <v>98941.798941798945</v>
      </c>
      <c r="K23" s="11">
        <f t="shared" si="3"/>
        <v>7349700.8132494008</v>
      </c>
      <c r="L23" s="19">
        <f t="shared" si="5"/>
        <v>74.283072390595549</v>
      </c>
    </row>
    <row r="24" spans="1:12" ht="14.5" x14ac:dyDescent="0.35">
      <c r="A24" s="14">
        <v>15</v>
      </c>
      <c r="B24">
        <v>0</v>
      </c>
      <c r="C24" s="49">
        <v>484</v>
      </c>
      <c r="D24" s="49">
        <v>502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98941.798941798945</v>
      </c>
      <c r="I24" s="11">
        <f t="shared" si="4"/>
        <v>0</v>
      </c>
      <c r="J24" s="11">
        <f t="shared" si="2"/>
        <v>98941.798941798945</v>
      </c>
      <c r="K24" s="11">
        <f t="shared" si="3"/>
        <v>7250759.0143076023</v>
      </c>
      <c r="L24" s="19">
        <f t="shared" si="5"/>
        <v>73.283072390595549</v>
      </c>
    </row>
    <row r="25" spans="1:12" ht="14.5" x14ac:dyDescent="0.35">
      <c r="A25" s="14">
        <v>16</v>
      </c>
      <c r="B25">
        <v>0</v>
      </c>
      <c r="C25" s="49">
        <v>536</v>
      </c>
      <c r="D25" s="49">
        <v>464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98941.798941798945</v>
      </c>
      <c r="I25" s="11">
        <f t="shared" si="4"/>
        <v>0</v>
      </c>
      <c r="J25" s="11">
        <f t="shared" si="2"/>
        <v>98941.798941798945</v>
      </c>
      <c r="K25" s="11">
        <f t="shared" si="3"/>
        <v>7151817.2153658038</v>
      </c>
      <c r="L25" s="19">
        <f t="shared" si="5"/>
        <v>72.283072390595549</v>
      </c>
    </row>
    <row r="26" spans="1:12" ht="14.5" x14ac:dyDescent="0.35">
      <c r="A26" s="14">
        <v>17</v>
      </c>
      <c r="B26">
        <v>0</v>
      </c>
      <c r="C26" s="49">
        <v>511</v>
      </c>
      <c r="D26" s="49">
        <v>514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98941.798941798945</v>
      </c>
      <c r="I26" s="11">
        <f t="shared" si="4"/>
        <v>0</v>
      </c>
      <c r="J26" s="11">
        <f t="shared" si="2"/>
        <v>98941.798941798945</v>
      </c>
      <c r="K26" s="11">
        <f t="shared" si="3"/>
        <v>7052875.4164240053</v>
      </c>
      <c r="L26" s="19">
        <f t="shared" si="5"/>
        <v>71.283072390595564</v>
      </c>
    </row>
    <row r="27" spans="1:12" ht="14.5" x14ac:dyDescent="0.35">
      <c r="A27" s="14">
        <v>18</v>
      </c>
      <c r="B27">
        <v>0</v>
      </c>
      <c r="C27" s="49">
        <v>541</v>
      </c>
      <c r="D27" s="49">
        <v>519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98941.798941798945</v>
      </c>
      <c r="I27" s="11">
        <f t="shared" si="4"/>
        <v>0</v>
      </c>
      <c r="J27" s="11">
        <f t="shared" si="2"/>
        <v>98941.798941798945</v>
      </c>
      <c r="K27" s="11">
        <f t="shared" si="3"/>
        <v>6953933.6174822068</v>
      </c>
      <c r="L27" s="19">
        <f t="shared" si="5"/>
        <v>70.283072390595564</v>
      </c>
    </row>
    <row r="28" spans="1:12" ht="14.5" x14ac:dyDescent="0.35">
      <c r="A28" s="14">
        <v>19</v>
      </c>
      <c r="B28">
        <v>0</v>
      </c>
      <c r="C28" s="49">
        <v>639</v>
      </c>
      <c r="D28" s="49">
        <v>551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98941.798941798945</v>
      </c>
      <c r="I28" s="11">
        <f t="shared" si="4"/>
        <v>0</v>
      </c>
      <c r="J28" s="11">
        <f t="shared" si="2"/>
        <v>98941.798941798945</v>
      </c>
      <c r="K28" s="11">
        <f t="shared" si="3"/>
        <v>6854991.8185404083</v>
      </c>
      <c r="L28" s="19">
        <f t="shared" si="5"/>
        <v>69.283072390595564</v>
      </c>
    </row>
    <row r="29" spans="1:12" ht="14.5" x14ac:dyDescent="0.35">
      <c r="A29" s="14">
        <v>20</v>
      </c>
      <c r="B29">
        <v>0</v>
      </c>
      <c r="C29" s="49">
        <v>627</v>
      </c>
      <c r="D29" s="49">
        <v>640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98941.798941798945</v>
      </c>
      <c r="I29" s="11">
        <f t="shared" si="4"/>
        <v>0</v>
      </c>
      <c r="J29" s="11">
        <f t="shared" si="2"/>
        <v>98941.798941798945</v>
      </c>
      <c r="K29" s="11">
        <f t="shared" si="3"/>
        <v>6756050.0195986098</v>
      </c>
      <c r="L29" s="19">
        <f t="shared" si="5"/>
        <v>68.283072390595578</v>
      </c>
    </row>
    <row r="30" spans="1:12" ht="14.5" x14ac:dyDescent="0.35">
      <c r="A30" s="14">
        <v>21</v>
      </c>
      <c r="B30">
        <v>0</v>
      </c>
      <c r="C30" s="49">
        <v>619</v>
      </c>
      <c r="D30" s="49">
        <v>626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98941.798941798945</v>
      </c>
      <c r="I30" s="11">
        <f t="shared" si="4"/>
        <v>0</v>
      </c>
      <c r="J30" s="11">
        <f t="shared" si="2"/>
        <v>98941.798941798945</v>
      </c>
      <c r="K30" s="11">
        <f t="shared" si="3"/>
        <v>6657108.2206568113</v>
      </c>
      <c r="L30" s="19">
        <f t="shared" si="5"/>
        <v>67.283072390595578</v>
      </c>
    </row>
    <row r="31" spans="1:12" ht="14.5" x14ac:dyDescent="0.35">
      <c r="A31" s="14">
        <v>22</v>
      </c>
      <c r="B31">
        <v>0</v>
      </c>
      <c r="C31" s="49">
        <v>726</v>
      </c>
      <c r="D31" s="49">
        <v>619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98941.798941798945</v>
      </c>
      <c r="I31" s="11">
        <f t="shared" si="4"/>
        <v>0</v>
      </c>
      <c r="J31" s="11">
        <f t="shared" si="2"/>
        <v>98941.798941798945</v>
      </c>
      <c r="K31" s="11">
        <f t="shared" si="3"/>
        <v>6558166.4217150128</v>
      </c>
      <c r="L31" s="19">
        <f t="shared" si="5"/>
        <v>66.283072390595578</v>
      </c>
    </row>
    <row r="32" spans="1:12" x14ac:dyDescent="0.25">
      <c r="A32" s="14">
        <v>23</v>
      </c>
      <c r="B32" s="49">
        <v>1</v>
      </c>
      <c r="C32" s="49">
        <v>805</v>
      </c>
      <c r="D32" s="49">
        <v>712</v>
      </c>
      <c r="E32" s="16">
        <v>0.5</v>
      </c>
      <c r="F32" s="17">
        <f t="shared" si="0"/>
        <v>1.3183915622940012E-3</v>
      </c>
      <c r="G32" s="17">
        <f t="shared" si="1"/>
        <v>1.3175230566534913E-3</v>
      </c>
      <c r="H32" s="11">
        <f t="shared" si="6"/>
        <v>98941.798941798945</v>
      </c>
      <c r="I32" s="11">
        <f t="shared" si="4"/>
        <v>130.35810137259412</v>
      </c>
      <c r="J32" s="11">
        <f t="shared" si="2"/>
        <v>98876.619891112656</v>
      </c>
      <c r="K32" s="11">
        <f t="shared" si="3"/>
        <v>6459224.6227732142</v>
      </c>
      <c r="L32" s="19">
        <f t="shared" si="5"/>
        <v>65.283072390595592</v>
      </c>
    </row>
    <row r="33" spans="1:12" ht="14.5" x14ac:dyDescent="0.35">
      <c r="A33" s="14">
        <v>24</v>
      </c>
      <c r="B33">
        <v>0</v>
      </c>
      <c r="C33" s="49">
        <v>851</v>
      </c>
      <c r="D33" s="49">
        <v>807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98811.440840426352</v>
      </c>
      <c r="I33" s="11">
        <f t="shared" si="4"/>
        <v>0</v>
      </c>
      <c r="J33" s="11">
        <f t="shared" si="2"/>
        <v>98811.440840426352</v>
      </c>
      <c r="K33" s="11">
        <f t="shared" si="3"/>
        <v>6360348.0028821016</v>
      </c>
      <c r="L33" s="19">
        <f t="shared" si="5"/>
        <v>64.368538185306136</v>
      </c>
    </row>
    <row r="34" spans="1:12" ht="14.5" x14ac:dyDescent="0.35">
      <c r="A34" s="14">
        <v>25</v>
      </c>
      <c r="B34">
        <v>0</v>
      </c>
      <c r="C34" s="49">
        <v>953</v>
      </c>
      <c r="D34" s="49">
        <v>830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98811.440840426352</v>
      </c>
      <c r="I34" s="11">
        <f t="shared" si="4"/>
        <v>0</v>
      </c>
      <c r="J34" s="11">
        <f t="shared" si="2"/>
        <v>98811.440840426352</v>
      </c>
      <c r="K34" s="11">
        <f t="shared" si="3"/>
        <v>6261536.5620416757</v>
      </c>
      <c r="L34" s="19">
        <f t="shared" si="5"/>
        <v>63.368538185306136</v>
      </c>
    </row>
    <row r="35" spans="1:12" ht="14.5" x14ac:dyDescent="0.35">
      <c r="A35" s="14">
        <v>26</v>
      </c>
      <c r="B35">
        <v>0</v>
      </c>
      <c r="C35" s="49">
        <v>995</v>
      </c>
      <c r="D35" s="49">
        <v>969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98811.440840426352</v>
      </c>
      <c r="I35" s="11">
        <f t="shared" si="4"/>
        <v>0</v>
      </c>
      <c r="J35" s="11">
        <f t="shared" si="2"/>
        <v>98811.440840426352</v>
      </c>
      <c r="K35" s="11">
        <f t="shared" si="3"/>
        <v>6162725.1212012498</v>
      </c>
      <c r="L35" s="19">
        <f t="shared" si="5"/>
        <v>62.368538185306143</v>
      </c>
    </row>
    <row r="36" spans="1:12" ht="14.5" x14ac:dyDescent="0.35">
      <c r="A36" s="14">
        <v>27</v>
      </c>
      <c r="B36">
        <v>0</v>
      </c>
      <c r="C36" s="49">
        <v>1050</v>
      </c>
      <c r="D36" s="49">
        <v>968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98811.440840426352</v>
      </c>
      <c r="I36" s="11">
        <f t="shared" si="4"/>
        <v>0</v>
      </c>
      <c r="J36" s="11">
        <f t="shared" si="2"/>
        <v>98811.440840426352</v>
      </c>
      <c r="K36" s="11">
        <f t="shared" si="3"/>
        <v>6063913.6803608239</v>
      </c>
      <c r="L36" s="19">
        <f t="shared" si="5"/>
        <v>61.36853818530615</v>
      </c>
    </row>
    <row r="37" spans="1:12" ht="14.5" x14ac:dyDescent="0.35">
      <c r="A37" s="14">
        <v>28</v>
      </c>
      <c r="B37">
        <v>0</v>
      </c>
      <c r="C37" s="49">
        <v>1111</v>
      </c>
      <c r="D37" s="49">
        <v>1033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98811.440840426352</v>
      </c>
      <c r="I37" s="11">
        <f t="shared" si="4"/>
        <v>0</v>
      </c>
      <c r="J37" s="11">
        <f t="shared" si="2"/>
        <v>98811.440840426352</v>
      </c>
      <c r="K37" s="11">
        <f t="shared" si="3"/>
        <v>5965102.239520398</v>
      </c>
      <c r="L37" s="19">
        <f t="shared" si="5"/>
        <v>60.36853818530615</v>
      </c>
    </row>
    <row r="38" spans="1:12" ht="14.5" x14ac:dyDescent="0.35">
      <c r="A38" s="14">
        <v>29</v>
      </c>
      <c r="B38">
        <v>0</v>
      </c>
      <c r="C38" s="49">
        <v>1168</v>
      </c>
      <c r="D38" s="49">
        <v>1096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98811.440840426352</v>
      </c>
      <c r="I38" s="11">
        <f t="shared" si="4"/>
        <v>0</v>
      </c>
      <c r="J38" s="11">
        <f t="shared" si="2"/>
        <v>98811.440840426352</v>
      </c>
      <c r="K38" s="11">
        <f t="shared" si="3"/>
        <v>5866290.7986799721</v>
      </c>
      <c r="L38" s="19">
        <f t="shared" si="5"/>
        <v>59.368538185306157</v>
      </c>
    </row>
    <row r="39" spans="1:12" ht="14.5" x14ac:dyDescent="0.35">
      <c r="A39" s="14">
        <v>30</v>
      </c>
      <c r="B39">
        <v>0</v>
      </c>
      <c r="C39" s="49">
        <v>1204</v>
      </c>
      <c r="D39" s="49">
        <v>1141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98811.440840426352</v>
      </c>
      <c r="I39" s="11">
        <f t="shared" si="4"/>
        <v>0</v>
      </c>
      <c r="J39" s="11">
        <f t="shared" si="2"/>
        <v>98811.440840426352</v>
      </c>
      <c r="K39" s="11">
        <f t="shared" si="3"/>
        <v>5767479.3578395462</v>
      </c>
      <c r="L39" s="19">
        <f t="shared" si="5"/>
        <v>58.368538185306157</v>
      </c>
    </row>
    <row r="40" spans="1:12" ht="14.5" x14ac:dyDescent="0.35">
      <c r="A40" s="14">
        <v>31</v>
      </c>
      <c r="B40">
        <v>0</v>
      </c>
      <c r="C40" s="49">
        <v>1307</v>
      </c>
      <c r="D40" s="49">
        <v>1237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98811.440840426352</v>
      </c>
      <c r="I40" s="11">
        <f t="shared" si="4"/>
        <v>0</v>
      </c>
      <c r="J40" s="11">
        <f t="shared" si="2"/>
        <v>98811.440840426352</v>
      </c>
      <c r="K40" s="11">
        <f t="shared" si="3"/>
        <v>5668667.9169991203</v>
      </c>
      <c r="L40" s="19">
        <f t="shared" si="5"/>
        <v>57.368538185306164</v>
      </c>
    </row>
    <row r="41" spans="1:12" x14ac:dyDescent="0.25">
      <c r="A41" s="14">
        <v>32</v>
      </c>
      <c r="B41" s="49">
        <v>1</v>
      </c>
      <c r="C41" s="49">
        <v>1401</v>
      </c>
      <c r="D41" s="49">
        <v>1266</v>
      </c>
      <c r="E41" s="16">
        <v>0.5</v>
      </c>
      <c r="F41" s="17">
        <f t="shared" ref="F41:F72" si="7">B41/((C41+D41)/2)</f>
        <v>7.4990626171728538E-4</v>
      </c>
      <c r="G41" s="17">
        <f t="shared" si="1"/>
        <v>7.4962518740629694E-4</v>
      </c>
      <c r="H41" s="11">
        <f t="shared" si="6"/>
        <v>98811.440840426352</v>
      </c>
      <c r="I41" s="11">
        <f t="shared" si="4"/>
        <v>74.071544857890828</v>
      </c>
      <c r="J41" s="11">
        <f t="shared" si="2"/>
        <v>98774.405067997417</v>
      </c>
      <c r="K41" s="11">
        <f t="shared" si="3"/>
        <v>5569856.4761586944</v>
      </c>
      <c r="L41" s="19">
        <f t="shared" si="5"/>
        <v>56.368538185306171</v>
      </c>
    </row>
    <row r="42" spans="1:12" ht="14.5" x14ac:dyDescent="0.35">
      <c r="A42" s="14">
        <v>33</v>
      </c>
      <c r="B42">
        <v>0</v>
      </c>
      <c r="C42" s="49">
        <v>1411</v>
      </c>
      <c r="D42" s="49">
        <v>1380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98737.369295568467</v>
      </c>
      <c r="I42" s="11">
        <f t="shared" si="4"/>
        <v>0</v>
      </c>
      <c r="J42" s="11">
        <f t="shared" si="2"/>
        <v>98737.369295568467</v>
      </c>
      <c r="K42" s="11">
        <f t="shared" si="3"/>
        <v>5471082.0710906973</v>
      </c>
      <c r="L42" s="19">
        <f t="shared" si="5"/>
        <v>55.410450066915551</v>
      </c>
    </row>
    <row r="43" spans="1:12" ht="14.5" x14ac:dyDescent="0.35">
      <c r="A43" s="14">
        <v>34</v>
      </c>
      <c r="B43">
        <v>0</v>
      </c>
      <c r="C43" s="49">
        <v>1354</v>
      </c>
      <c r="D43" s="49">
        <v>1360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98737.369295568467</v>
      </c>
      <c r="I43" s="11">
        <f t="shared" si="4"/>
        <v>0</v>
      </c>
      <c r="J43" s="11">
        <f t="shared" si="2"/>
        <v>98737.369295568467</v>
      </c>
      <c r="K43" s="11">
        <f t="shared" si="3"/>
        <v>5372344.7017951291</v>
      </c>
      <c r="L43" s="19">
        <f t="shared" si="5"/>
        <v>54.410450066915551</v>
      </c>
    </row>
    <row r="44" spans="1:12" ht="14.5" x14ac:dyDescent="0.35">
      <c r="A44" s="14">
        <v>35</v>
      </c>
      <c r="B44">
        <v>0</v>
      </c>
      <c r="C44" s="49">
        <v>1417</v>
      </c>
      <c r="D44" s="49">
        <v>1326</v>
      </c>
      <c r="E44" s="16">
        <v>0.5</v>
      </c>
      <c r="F44" s="17">
        <f t="shared" si="7"/>
        <v>0</v>
      </c>
      <c r="G44" s="17">
        <f t="shared" si="1"/>
        <v>0</v>
      </c>
      <c r="H44" s="11">
        <f t="shared" si="6"/>
        <v>98737.369295568467</v>
      </c>
      <c r="I44" s="11">
        <f t="shared" si="4"/>
        <v>0</v>
      </c>
      <c r="J44" s="11">
        <f t="shared" si="2"/>
        <v>98737.369295568467</v>
      </c>
      <c r="K44" s="11">
        <f t="shared" si="3"/>
        <v>5273607.3324995609</v>
      </c>
      <c r="L44" s="19">
        <f t="shared" si="5"/>
        <v>53.410450066915558</v>
      </c>
    </row>
    <row r="45" spans="1:12" x14ac:dyDescent="0.25">
      <c r="A45" s="14">
        <v>36</v>
      </c>
      <c r="B45" s="49">
        <v>1</v>
      </c>
      <c r="C45" s="49">
        <v>1318</v>
      </c>
      <c r="D45" s="49">
        <v>1392</v>
      </c>
      <c r="E45" s="16">
        <v>0.5</v>
      </c>
      <c r="F45" s="17">
        <f t="shared" si="7"/>
        <v>7.3800738007380072E-4</v>
      </c>
      <c r="G45" s="17">
        <f t="shared" si="1"/>
        <v>7.3773515308004419E-4</v>
      </c>
      <c r="H45" s="11">
        <f t="shared" si="6"/>
        <v>98737.369295568467</v>
      </c>
      <c r="I45" s="11">
        <f t="shared" si="4"/>
        <v>72.84202825198706</v>
      </c>
      <c r="J45" s="11">
        <f t="shared" si="2"/>
        <v>98700.948281442485</v>
      </c>
      <c r="K45" s="11">
        <f t="shared" si="3"/>
        <v>5174869.9632039927</v>
      </c>
      <c r="L45" s="19">
        <f t="shared" si="5"/>
        <v>52.410450066915558</v>
      </c>
    </row>
    <row r="46" spans="1:12" x14ac:dyDescent="0.25">
      <c r="A46" s="14">
        <v>37</v>
      </c>
      <c r="B46" s="49">
        <v>1</v>
      </c>
      <c r="C46" s="49">
        <v>1286</v>
      </c>
      <c r="D46" s="49">
        <v>1297</v>
      </c>
      <c r="E46" s="16">
        <v>0.5</v>
      </c>
      <c r="F46" s="17">
        <f t="shared" si="7"/>
        <v>7.7429345722028649E-4</v>
      </c>
      <c r="G46" s="17">
        <f t="shared" si="1"/>
        <v>7.7399380804953565E-4</v>
      </c>
      <c r="H46" s="11">
        <f t="shared" si="6"/>
        <v>98664.527267316487</v>
      </c>
      <c r="I46" s="11">
        <f t="shared" si="4"/>
        <v>76.365733179037534</v>
      </c>
      <c r="J46" s="11">
        <f t="shared" si="2"/>
        <v>98626.344400726972</v>
      </c>
      <c r="K46" s="11">
        <f t="shared" si="3"/>
        <v>5076169.0149225499</v>
      </c>
      <c r="L46" s="19">
        <f t="shared" si="5"/>
        <v>51.448774504026602</v>
      </c>
    </row>
    <row r="47" spans="1:12" ht="14.5" x14ac:dyDescent="0.35">
      <c r="A47" s="14">
        <v>38</v>
      </c>
      <c r="B47">
        <v>0</v>
      </c>
      <c r="C47" s="49">
        <v>1176</v>
      </c>
      <c r="D47" s="49">
        <v>1250</v>
      </c>
      <c r="E47" s="16">
        <v>0.5</v>
      </c>
      <c r="F47" s="17">
        <f t="shared" si="7"/>
        <v>0</v>
      </c>
      <c r="G47" s="17">
        <f t="shared" si="1"/>
        <v>0</v>
      </c>
      <c r="H47" s="11">
        <f t="shared" si="6"/>
        <v>98588.161534137456</v>
      </c>
      <c r="I47" s="11">
        <f t="shared" si="4"/>
        <v>0</v>
      </c>
      <c r="J47" s="11">
        <f t="shared" si="2"/>
        <v>98588.161534137456</v>
      </c>
      <c r="K47" s="11">
        <f t="shared" si="3"/>
        <v>4977542.6705218228</v>
      </c>
      <c r="L47" s="19">
        <f t="shared" si="5"/>
        <v>50.488239085362018</v>
      </c>
    </row>
    <row r="48" spans="1:12" ht="14.5" x14ac:dyDescent="0.35">
      <c r="A48" s="14">
        <v>39</v>
      </c>
      <c r="B48">
        <v>0</v>
      </c>
      <c r="C48" s="49">
        <v>1117</v>
      </c>
      <c r="D48" s="49">
        <v>1152</v>
      </c>
      <c r="E48" s="16">
        <v>0.5</v>
      </c>
      <c r="F48" s="17">
        <f t="shared" si="7"/>
        <v>0</v>
      </c>
      <c r="G48" s="17">
        <f t="shared" si="1"/>
        <v>0</v>
      </c>
      <c r="H48" s="11">
        <f t="shared" si="6"/>
        <v>98588.161534137456</v>
      </c>
      <c r="I48" s="11">
        <f t="shared" si="4"/>
        <v>0</v>
      </c>
      <c r="J48" s="11">
        <f t="shared" si="2"/>
        <v>98588.161534137456</v>
      </c>
      <c r="K48" s="11">
        <f t="shared" si="3"/>
        <v>4878954.5089876857</v>
      </c>
      <c r="L48" s="19">
        <f t="shared" si="5"/>
        <v>49.488239085362018</v>
      </c>
    </row>
    <row r="49" spans="1:12" ht="14.5" x14ac:dyDescent="0.35">
      <c r="A49" s="14">
        <v>40</v>
      </c>
      <c r="B49">
        <v>0</v>
      </c>
      <c r="C49" s="49">
        <v>1059</v>
      </c>
      <c r="D49" s="49">
        <v>1097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98588.161534137456</v>
      </c>
      <c r="I49" s="11">
        <f t="shared" si="4"/>
        <v>0</v>
      </c>
      <c r="J49" s="11">
        <f t="shared" si="2"/>
        <v>98588.161534137456</v>
      </c>
      <c r="K49" s="11">
        <f t="shared" si="3"/>
        <v>4780366.3474535486</v>
      </c>
      <c r="L49" s="19">
        <f t="shared" si="5"/>
        <v>48.488239085362025</v>
      </c>
    </row>
    <row r="50" spans="1:12" ht="14.5" x14ac:dyDescent="0.35">
      <c r="A50" s="14">
        <v>41</v>
      </c>
      <c r="B50">
        <v>0</v>
      </c>
      <c r="C50" s="49">
        <v>1117</v>
      </c>
      <c r="D50" s="49">
        <v>1029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98588.161534137456</v>
      </c>
      <c r="I50" s="11">
        <f t="shared" si="4"/>
        <v>0</v>
      </c>
      <c r="J50" s="11">
        <f t="shared" si="2"/>
        <v>98588.161534137456</v>
      </c>
      <c r="K50" s="11">
        <f t="shared" si="3"/>
        <v>4681778.1859194115</v>
      </c>
      <c r="L50" s="19">
        <f t="shared" si="5"/>
        <v>47.488239085362025</v>
      </c>
    </row>
    <row r="51" spans="1:12" x14ac:dyDescent="0.25">
      <c r="A51" s="14">
        <v>42</v>
      </c>
      <c r="B51" s="49">
        <v>1</v>
      </c>
      <c r="C51" s="49">
        <v>1042</v>
      </c>
      <c r="D51" s="49">
        <v>1104</v>
      </c>
      <c r="E51" s="16">
        <v>0.5</v>
      </c>
      <c r="F51" s="17">
        <f t="shared" si="7"/>
        <v>9.3196644920782849E-4</v>
      </c>
      <c r="G51" s="17">
        <f t="shared" si="1"/>
        <v>9.3153237074988359E-4</v>
      </c>
      <c r="H51" s="11">
        <f t="shared" si="6"/>
        <v>98588.161534137456</v>
      </c>
      <c r="I51" s="11">
        <f t="shared" si="4"/>
        <v>91.83806384176755</v>
      </c>
      <c r="J51" s="11">
        <f t="shared" si="2"/>
        <v>98542.24250221657</v>
      </c>
      <c r="K51" s="11">
        <f t="shared" si="3"/>
        <v>4583190.0243852744</v>
      </c>
      <c r="L51" s="19">
        <f t="shared" si="5"/>
        <v>46.488239085362032</v>
      </c>
    </row>
    <row r="52" spans="1:12" ht="14.5" x14ac:dyDescent="0.35">
      <c r="A52" s="14">
        <v>43</v>
      </c>
      <c r="B52">
        <v>0</v>
      </c>
      <c r="C52" s="49">
        <v>1058</v>
      </c>
      <c r="D52" s="49">
        <v>1020</v>
      </c>
      <c r="E52" s="16">
        <v>0.5</v>
      </c>
      <c r="F52" s="17">
        <f t="shared" si="7"/>
        <v>0</v>
      </c>
      <c r="G52" s="17">
        <f t="shared" si="1"/>
        <v>0</v>
      </c>
      <c r="H52" s="11">
        <f t="shared" si="6"/>
        <v>98496.323470295683</v>
      </c>
      <c r="I52" s="11">
        <f t="shared" si="4"/>
        <v>0</v>
      </c>
      <c r="J52" s="11">
        <f t="shared" si="2"/>
        <v>98496.323470295683</v>
      </c>
      <c r="K52" s="11">
        <f t="shared" si="3"/>
        <v>4484647.7818830581</v>
      </c>
      <c r="L52" s="19">
        <f t="shared" si="5"/>
        <v>45.531118562364703</v>
      </c>
    </row>
    <row r="53" spans="1:12" ht="14.5" x14ac:dyDescent="0.35">
      <c r="A53" s="14">
        <v>44</v>
      </c>
      <c r="B53">
        <v>0</v>
      </c>
      <c r="C53" s="49">
        <v>1007</v>
      </c>
      <c r="D53" s="49">
        <v>1033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98496.323470295683</v>
      </c>
      <c r="I53" s="11">
        <f t="shared" si="4"/>
        <v>0</v>
      </c>
      <c r="J53" s="11">
        <f t="shared" si="2"/>
        <v>98496.323470295683</v>
      </c>
      <c r="K53" s="11">
        <f t="shared" si="3"/>
        <v>4386151.4584127627</v>
      </c>
      <c r="L53" s="19">
        <f t="shared" si="5"/>
        <v>44.531118562364711</v>
      </c>
    </row>
    <row r="54" spans="1:12" ht="14.5" x14ac:dyDescent="0.35">
      <c r="A54" s="14">
        <v>45</v>
      </c>
      <c r="B54">
        <v>0</v>
      </c>
      <c r="C54" s="49">
        <v>912</v>
      </c>
      <c r="D54" s="49">
        <v>972</v>
      </c>
      <c r="E54" s="16">
        <v>0.5</v>
      </c>
      <c r="F54" s="17">
        <f t="shared" si="7"/>
        <v>0</v>
      </c>
      <c r="G54" s="17">
        <f t="shared" si="1"/>
        <v>0</v>
      </c>
      <c r="H54" s="11">
        <f t="shared" si="6"/>
        <v>98496.323470295683</v>
      </c>
      <c r="I54" s="11">
        <f t="shared" si="4"/>
        <v>0</v>
      </c>
      <c r="J54" s="11">
        <f t="shared" si="2"/>
        <v>98496.323470295683</v>
      </c>
      <c r="K54" s="11">
        <f t="shared" si="3"/>
        <v>4287655.1349424673</v>
      </c>
      <c r="L54" s="19">
        <f t="shared" si="5"/>
        <v>43.531118562364711</v>
      </c>
    </row>
    <row r="55" spans="1:12" x14ac:dyDescent="0.25">
      <c r="A55" s="14">
        <v>46</v>
      </c>
      <c r="B55" s="49">
        <v>1</v>
      </c>
      <c r="C55" s="49">
        <v>919</v>
      </c>
      <c r="D55" s="49">
        <v>904</v>
      </c>
      <c r="E55" s="16">
        <v>0.5</v>
      </c>
      <c r="F55" s="17">
        <f t="shared" si="7"/>
        <v>1.0970927043335162E-3</v>
      </c>
      <c r="G55" s="17">
        <f t="shared" si="1"/>
        <v>1.0964912280701754E-3</v>
      </c>
      <c r="H55" s="11">
        <f t="shared" si="6"/>
        <v>98496.323470295683</v>
      </c>
      <c r="I55" s="11">
        <f t="shared" si="4"/>
        <v>108.00035468234175</v>
      </c>
      <c r="J55" s="11">
        <f t="shared" si="2"/>
        <v>98442.323292954505</v>
      </c>
      <c r="K55" s="11">
        <f t="shared" si="3"/>
        <v>4189158.8114721719</v>
      </c>
      <c r="L55" s="19">
        <f t="shared" si="5"/>
        <v>42.531118562364711</v>
      </c>
    </row>
    <row r="56" spans="1:12" x14ac:dyDescent="0.25">
      <c r="A56" s="14">
        <v>47</v>
      </c>
      <c r="B56" s="49">
        <v>1</v>
      </c>
      <c r="C56" s="49">
        <v>867</v>
      </c>
      <c r="D56" s="49">
        <v>890</v>
      </c>
      <c r="E56" s="16">
        <v>0.5</v>
      </c>
      <c r="F56" s="17">
        <f t="shared" si="7"/>
        <v>1.1383039271485487E-3</v>
      </c>
      <c r="G56" s="17">
        <f t="shared" si="1"/>
        <v>1.137656427758817E-3</v>
      </c>
      <c r="H56" s="11">
        <f t="shared" si="6"/>
        <v>98388.323115613341</v>
      </c>
      <c r="I56" s="11">
        <f t="shared" si="4"/>
        <v>111.93210820888891</v>
      </c>
      <c r="J56" s="11">
        <f t="shared" si="2"/>
        <v>98332.357061508897</v>
      </c>
      <c r="K56" s="11">
        <f t="shared" si="3"/>
        <v>4090716.4881792176</v>
      </c>
      <c r="L56" s="19">
        <f t="shared" si="5"/>
        <v>41.577255904365117</v>
      </c>
    </row>
    <row r="57" spans="1:12" x14ac:dyDescent="0.25">
      <c r="A57" s="14">
        <v>48</v>
      </c>
      <c r="B57" s="49">
        <v>1</v>
      </c>
      <c r="C57" s="49">
        <v>835</v>
      </c>
      <c r="D57" s="49">
        <v>854</v>
      </c>
      <c r="E57" s="16">
        <v>0.5</v>
      </c>
      <c r="F57" s="17">
        <f t="shared" si="7"/>
        <v>1.1841326228537595E-3</v>
      </c>
      <c r="G57" s="17">
        <f t="shared" si="1"/>
        <v>1.1834319526627217E-3</v>
      </c>
      <c r="H57" s="11">
        <f t="shared" si="6"/>
        <v>98276.391007404454</v>
      </c>
      <c r="I57" s="11">
        <f t="shared" si="4"/>
        <v>116.3034213105378</v>
      </c>
      <c r="J57" s="11">
        <f t="shared" si="2"/>
        <v>98218.239296749176</v>
      </c>
      <c r="K57" s="11">
        <f t="shared" si="3"/>
        <v>3992384.1311177085</v>
      </c>
      <c r="L57" s="19">
        <f t="shared" si="5"/>
        <v>40.624040933868947</v>
      </c>
    </row>
    <row r="58" spans="1:12" x14ac:dyDescent="0.25">
      <c r="A58" s="14">
        <v>49</v>
      </c>
      <c r="B58" s="49">
        <v>2</v>
      </c>
      <c r="C58" s="49">
        <v>824</v>
      </c>
      <c r="D58" s="49">
        <v>825</v>
      </c>
      <c r="E58" s="16">
        <v>0.5</v>
      </c>
      <c r="F58" s="17">
        <f t="shared" si="7"/>
        <v>2.4257125530624622E-3</v>
      </c>
      <c r="G58" s="17">
        <f t="shared" si="1"/>
        <v>2.4227740763173833E-3</v>
      </c>
      <c r="H58" s="11">
        <f t="shared" si="6"/>
        <v>98160.087586093912</v>
      </c>
      <c r="I58" s="11">
        <f t="shared" si="4"/>
        <v>237.81971553263213</v>
      </c>
      <c r="J58" s="11">
        <f t="shared" si="2"/>
        <v>98041.177728327588</v>
      </c>
      <c r="K58" s="11">
        <f t="shared" si="3"/>
        <v>3894165.8918209593</v>
      </c>
      <c r="L58" s="19">
        <f t="shared" si="5"/>
        <v>39.671581266728978</v>
      </c>
    </row>
    <row r="59" spans="1:12" x14ac:dyDescent="0.25">
      <c r="A59" s="14">
        <v>50</v>
      </c>
      <c r="B59" s="49">
        <v>1</v>
      </c>
      <c r="C59" s="49">
        <v>795</v>
      </c>
      <c r="D59" s="49">
        <v>811</v>
      </c>
      <c r="E59" s="16">
        <v>0.5</v>
      </c>
      <c r="F59" s="17">
        <f t="shared" si="7"/>
        <v>1.2453300124533001E-3</v>
      </c>
      <c r="G59" s="17">
        <f t="shared" si="1"/>
        <v>1.2445550715619166E-3</v>
      </c>
      <c r="H59" s="11">
        <f t="shared" si="6"/>
        <v>97922.267870561278</v>
      </c>
      <c r="I59" s="11">
        <f t="shared" si="4"/>
        <v>121.86965509715156</v>
      </c>
      <c r="J59" s="11">
        <f t="shared" si="2"/>
        <v>97861.33304301271</v>
      </c>
      <c r="K59" s="11">
        <f t="shared" si="3"/>
        <v>3796124.7140926318</v>
      </c>
      <c r="L59" s="19">
        <f t="shared" si="5"/>
        <v>38.76671564746178</v>
      </c>
    </row>
    <row r="60" spans="1:12" ht="14.5" x14ac:dyDescent="0.35">
      <c r="A60" s="14">
        <v>51</v>
      </c>
      <c r="B60">
        <v>0</v>
      </c>
      <c r="C60" s="49">
        <v>774</v>
      </c>
      <c r="D60" s="49">
        <v>789</v>
      </c>
      <c r="E60" s="16">
        <v>0.5</v>
      </c>
      <c r="F60" s="17">
        <f t="shared" si="7"/>
        <v>0</v>
      </c>
      <c r="G60" s="17">
        <f t="shared" si="1"/>
        <v>0</v>
      </c>
      <c r="H60" s="11">
        <f t="shared" si="6"/>
        <v>97800.398215464127</v>
      </c>
      <c r="I60" s="11">
        <f t="shared" si="4"/>
        <v>0</v>
      </c>
      <c r="J60" s="11">
        <f t="shared" si="2"/>
        <v>97800.398215464127</v>
      </c>
      <c r="K60" s="11">
        <f t="shared" si="3"/>
        <v>3698263.3810496191</v>
      </c>
      <c r="L60" s="19">
        <f t="shared" si="5"/>
        <v>37.814400028330887</v>
      </c>
    </row>
    <row r="61" spans="1:12" ht="14.5" x14ac:dyDescent="0.35">
      <c r="A61" s="14">
        <v>52</v>
      </c>
      <c r="B61">
        <v>0</v>
      </c>
      <c r="C61" s="49">
        <v>737</v>
      </c>
      <c r="D61" s="49">
        <v>763</v>
      </c>
      <c r="E61" s="16">
        <v>0.5</v>
      </c>
      <c r="F61" s="17">
        <f t="shared" si="7"/>
        <v>0</v>
      </c>
      <c r="G61" s="17">
        <f t="shared" si="1"/>
        <v>0</v>
      </c>
      <c r="H61" s="11">
        <f t="shared" si="6"/>
        <v>97800.398215464127</v>
      </c>
      <c r="I61" s="11">
        <f t="shared" si="4"/>
        <v>0</v>
      </c>
      <c r="J61" s="11">
        <f t="shared" si="2"/>
        <v>97800.398215464127</v>
      </c>
      <c r="K61" s="11">
        <f t="shared" si="3"/>
        <v>3600462.9828341547</v>
      </c>
      <c r="L61" s="19">
        <f t="shared" si="5"/>
        <v>36.814400028330887</v>
      </c>
    </row>
    <row r="62" spans="1:12" x14ac:dyDescent="0.25">
      <c r="A62" s="14">
        <v>53</v>
      </c>
      <c r="B62" s="49">
        <v>2</v>
      </c>
      <c r="C62" s="49">
        <v>781</v>
      </c>
      <c r="D62" s="49">
        <v>721</v>
      </c>
      <c r="E62" s="16">
        <v>0.5</v>
      </c>
      <c r="F62" s="17">
        <f t="shared" si="7"/>
        <v>2.6631158455392811E-3</v>
      </c>
      <c r="G62" s="17">
        <f t="shared" si="1"/>
        <v>2.6595744680851063E-3</v>
      </c>
      <c r="H62" s="11">
        <f t="shared" si="6"/>
        <v>97800.398215464127</v>
      </c>
      <c r="I62" s="11">
        <f t="shared" si="4"/>
        <v>260.10744206240457</v>
      </c>
      <c r="J62" s="11">
        <f t="shared" si="2"/>
        <v>97670.344494432924</v>
      </c>
      <c r="K62" s="11">
        <f t="shared" si="3"/>
        <v>3502662.5846186904</v>
      </c>
      <c r="L62" s="19">
        <f t="shared" si="5"/>
        <v>35.814400028330887</v>
      </c>
    </row>
    <row r="63" spans="1:12" x14ac:dyDescent="0.25">
      <c r="A63" s="14">
        <v>54</v>
      </c>
      <c r="B63" s="49">
        <v>1</v>
      </c>
      <c r="C63" s="49">
        <v>802</v>
      </c>
      <c r="D63" s="49">
        <v>750</v>
      </c>
      <c r="E63" s="16">
        <v>0.5</v>
      </c>
      <c r="F63" s="17">
        <f t="shared" si="7"/>
        <v>1.288659793814433E-3</v>
      </c>
      <c r="G63" s="17">
        <f t="shared" si="1"/>
        <v>1.28783000643915E-3</v>
      </c>
      <c r="H63" s="11">
        <f t="shared" si="6"/>
        <v>97540.290773401721</v>
      </c>
      <c r="I63" s="11">
        <f t="shared" si="4"/>
        <v>125.6153132947865</v>
      </c>
      <c r="J63" s="11">
        <f t="shared" si="2"/>
        <v>97477.483116754331</v>
      </c>
      <c r="K63" s="11">
        <f t="shared" si="3"/>
        <v>3404992.2401242573</v>
      </c>
      <c r="L63" s="19">
        <f t="shared" si="5"/>
        <v>34.908571761739765</v>
      </c>
    </row>
    <row r="64" spans="1:12" x14ac:dyDescent="0.25">
      <c r="A64" s="14">
        <v>55</v>
      </c>
      <c r="B64" s="49">
        <v>1</v>
      </c>
      <c r="C64" s="49">
        <v>797</v>
      </c>
      <c r="D64" s="49">
        <v>794</v>
      </c>
      <c r="E64" s="16">
        <v>0.5</v>
      </c>
      <c r="F64" s="17">
        <f t="shared" si="7"/>
        <v>1.257071024512885E-3</v>
      </c>
      <c r="G64" s="17">
        <f t="shared" si="1"/>
        <v>1.2562814070351759E-3</v>
      </c>
      <c r="H64" s="11">
        <f t="shared" si="6"/>
        <v>97414.675460106941</v>
      </c>
      <c r="I64" s="11">
        <f t="shared" si="4"/>
        <v>122.38024555289817</v>
      </c>
      <c r="J64" s="11">
        <f t="shared" si="2"/>
        <v>97353.485337330494</v>
      </c>
      <c r="K64" s="11">
        <f t="shared" si="3"/>
        <v>3307514.757007503</v>
      </c>
      <c r="L64" s="19">
        <f t="shared" si="5"/>
        <v>33.952941293347422</v>
      </c>
    </row>
    <row r="65" spans="1:12" x14ac:dyDescent="0.25">
      <c r="A65" s="14">
        <v>56</v>
      </c>
      <c r="B65" s="49">
        <v>2</v>
      </c>
      <c r="C65" s="49">
        <v>771</v>
      </c>
      <c r="D65" s="49">
        <v>780</v>
      </c>
      <c r="E65" s="16">
        <v>0.5</v>
      </c>
      <c r="F65" s="17">
        <f t="shared" si="7"/>
        <v>2.5789813023855577E-3</v>
      </c>
      <c r="G65" s="17">
        <f t="shared" si="1"/>
        <v>2.5756600128783E-3</v>
      </c>
      <c r="H65" s="11">
        <f t="shared" si="6"/>
        <v>97292.295214554048</v>
      </c>
      <c r="I65" s="11">
        <f t="shared" si="4"/>
        <v>250.59187434527763</v>
      </c>
      <c r="J65" s="11">
        <f t="shared" si="2"/>
        <v>97166.999277381401</v>
      </c>
      <c r="K65" s="11">
        <f t="shared" si="3"/>
        <v>3210161.2716701725</v>
      </c>
      <c r="L65" s="19">
        <f t="shared" si="5"/>
        <v>32.995020464785597</v>
      </c>
    </row>
    <row r="66" spans="1:12" ht="14.5" x14ac:dyDescent="0.35">
      <c r="A66" s="14">
        <v>57</v>
      </c>
      <c r="B66">
        <v>0</v>
      </c>
      <c r="C66" s="49">
        <v>728</v>
      </c>
      <c r="D66" s="49">
        <v>754</v>
      </c>
      <c r="E66" s="16">
        <v>0.5</v>
      </c>
      <c r="F66" s="17">
        <f t="shared" si="7"/>
        <v>0</v>
      </c>
      <c r="G66" s="17">
        <f t="shared" si="1"/>
        <v>0</v>
      </c>
      <c r="H66" s="11">
        <f t="shared" si="6"/>
        <v>97041.703340208769</v>
      </c>
      <c r="I66" s="11">
        <f t="shared" si="4"/>
        <v>0</v>
      </c>
      <c r="J66" s="11">
        <f t="shared" si="2"/>
        <v>97041.703340208769</v>
      </c>
      <c r="K66" s="11">
        <f t="shared" si="3"/>
        <v>3112994.2723927912</v>
      </c>
      <c r="L66" s="19">
        <f t="shared" si="5"/>
        <v>32.078932719052311</v>
      </c>
    </row>
    <row r="67" spans="1:12" x14ac:dyDescent="0.25">
      <c r="A67" s="14">
        <v>58</v>
      </c>
      <c r="B67" s="49">
        <v>2</v>
      </c>
      <c r="C67" s="49">
        <v>822</v>
      </c>
      <c r="D67" s="49">
        <v>713</v>
      </c>
      <c r="E67" s="16">
        <v>0.5</v>
      </c>
      <c r="F67" s="17">
        <f t="shared" si="7"/>
        <v>2.6058631921824105E-3</v>
      </c>
      <c r="G67" s="17">
        <f t="shared" si="1"/>
        <v>2.6024723487312945E-3</v>
      </c>
      <c r="H67" s="11">
        <f t="shared" si="6"/>
        <v>97041.703340208769</v>
      </c>
      <c r="I67" s="11">
        <f t="shared" si="4"/>
        <v>252.54834961667862</v>
      </c>
      <c r="J67" s="11">
        <f t="shared" si="2"/>
        <v>96915.429165400419</v>
      </c>
      <c r="K67" s="11">
        <f t="shared" si="3"/>
        <v>3015952.5690525826</v>
      </c>
      <c r="L67" s="19">
        <f t="shared" si="5"/>
        <v>31.078932719052315</v>
      </c>
    </row>
    <row r="68" spans="1:12" ht="14.5" x14ac:dyDescent="0.35">
      <c r="A68" s="14">
        <v>59</v>
      </c>
      <c r="B68">
        <v>0</v>
      </c>
      <c r="C68" s="49">
        <v>733</v>
      </c>
      <c r="D68" s="49">
        <v>805</v>
      </c>
      <c r="E68" s="16">
        <v>0.5</v>
      </c>
      <c r="F68" s="17">
        <f t="shared" si="7"/>
        <v>0</v>
      </c>
      <c r="G68" s="17">
        <f t="shared" si="1"/>
        <v>0</v>
      </c>
      <c r="H68" s="11">
        <f t="shared" si="6"/>
        <v>96789.154990592084</v>
      </c>
      <c r="I68" s="11">
        <f t="shared" si="4"/>
        <v>0</v>
      </c>
      <c r="J68" s="11">
        <f t="shared" si="2"/>
        <v>96789.154990592084</v>
      </c>
      <c r="K68" s="11">
        <f t="shared" si="3"/>
        <v>2919037.139887182</v>
      </c>
      <c r="L68" s="19">
        <f t="shared" si="5"/>
        <v>30.158721193205093</v>
      </c>
    </row>
    <row r="69" spans="1:12" x14ac:dyDescent="0.25">
      <c r="A69" s="14">
        <v>60</v>
      </c>
      <c r="B69" s="49">
        <v>1</v>
      </c>
      <c r="C69" s="49">
        <v>682</v>
      </c>
      <c r="D69" s="49">
        <v>728</v>
      </c>
      <c r="E69" s="16">
        <v>0.5</v>
      </c>
      <c r="F69" s="17">
        <f t="shared" si="7"/>
        <v>1.4184397163120568E-3</v>
      </c>
      <c r="G69" s="17">
        <f t="shared" si="1"/>
        <v>1.4174344436569811E-3</v>
      </c>
      <c r="H69" s="11">
        <f t="shared" si="6"/>
        <v>96789.154990592084</v>
      </c>
      <c r="I69" s="11">
        <f t="shared" si="4"/>
        <v>137.19228205611921</v>
      </c>
      <c r="J69" s="11">
        <f t="shared" si="2"/>
        <v>96720.558849564026</v>
      </c>
      <c r="K69" s="11">
        <f t="shared" si="3"/>
        <v>2822247.98489659</v>
      </c>
      <c r="L69" s="19">
        <f t="shared" si="5"/>
        <v>29.158721193205093</v>
      </c>
    </row>
    <row r="70" spans="1:12" x14ac:dyDescent="0.25">
      <c r="A70" s="14">
        <v>61</v>
      </c>
      <c r="B70" s="49">
        <v>2</v>
      </c>
      <c r="C70" s="49">
        <v>641</v>
      </c>
      <c r="D70" s="49">
        <v>671</v>
      </c>
      <c r="E70" s="16">
        <v>0.5</v>
      </c>
      <c r="F70" s="17">
        <f t="shared" si="7"/>
        <v>3.0487804878048782E-3</v>
      </c>
      <c r="G70" s="17">
        <f t="shared" si="1"/>
        <v>3.0441400304414006E-3</v>
      </c>
      <c r="H70" s="11">
        <f t="shared" si="6"/>
        <v>96651.962708535968</v>
      </c>
      <c r="I70" s="11">
        <f t="shared" si="4"/>
        <v>294.22210870178378</v>
      </c>
      <c r="J70" s="11">
        <f t="shared" si="2"/>
        <v>96504.851654185084</v>
      </c>
      <c r="K70" s="11">
        <f t="shared" si="3"/>
        <v>2725527.4260470262</v>
      </c>
      <c r="L70" s="19">
        <f t="shared" si="5"/>
        <v>28.199400712287005</v>
      </c>
    </row>
    <row r="71" spans="1:12" x14ac:dyDescent="0.25">
      <c r="A71" s="14">
        <v>62</v>
      </c>
      <c r="B71" s="49">
        <v>2</v>
      </c>
      <c r="C71" s="49">
        <v>677</v>
      </c>
      <c r="D71" s="49">
        <v>628</v>
      </c>
      <c r="E71" s="16">
        <v>0.5</v>
      </c>
      <c r="F71" s="17">
        <f t="shared" si="7"/>
        <v>3.0651340996168583E-3</v>
      </c>
      <c r="G71" s="17">
        <f t="shared" si="1"/>
        <v>3.06044376434583E-3</v>
      </c>
      <c r="H71" s="11">
        <f t="shared" si="6"/>
        <v>96357.740599834186</v>
      </c>
      <c r="I71" s="11">
        <f t="shared" si="4"/>
        <v>294.89744636521556</v>
      </c>
      <c r="J71" s="11">
        <f t="shared" si="2"/>
        <v>96210.29187665158</v>
      </c>
      <c r="K71" s="11">
        <f t="shared" si="3"/>
        <v>2629022.5743928412</v>
      </c>
      <c r="L71" s="19">
        <f t="shared" si="5"/>
        <v>27.283979035072615</v>
      </c>
    </row>
    <row r="72" spans="1:12" x14ac:dyDescent="0.25">
      <c r="A72" s="14">
        <v>63</v>
      </c>
      <c r="B72" s="49">
        <v>4</v>
      </c>
      <c r="C72" s="49">
        <v>644</v>
      </c>
      <c r="D72" s="49">
        <v>668</v>
      </c>
      <c r="E72" s="16">
        <v>0.5</v>
      </c>
      <c r="F72" s="17">
        <f t="shared" si="7"/>
        <v>6.0975609756097563E-3</v>
      </c>
      <c r="G72" s="17">
        <f t="shared" si="1"/>
        <v>6.0790273556231011E-3</v>
      </c>
      <c r="H72" s="11">
        <f t="shared" si="6"/>
        <v>96062.843153468973</v>
      </c>
      <c r="I72" s="11">
        <f t="shared" si="4"/>
        <v>583.96865138886926</v>
      </c>
      <c r="J72" s="11">
        <f t="shared" si="2"/>
        <v>95770.858827774529</v>
      </c>
      <c r="K72" s="11">
        <f t="shared" si="3"/>
        <v>2532812.2825161894</v>
      </c>
      <c r="L72" s="19">
        <f t="shared" si="5"/>
        <v>26.366201534029088</v>
      </c>
    </row>
    <row r="73" spans="1:12" x14ac:dyDescent="0.25">
      <c r="A73" s="14">
        <v>64</v>
      </c>
      <c r="B73" s="49">
        <v>3</v>
      </c>
      <c r="C73" s="49">
        <v>582</v>
      </c>
      <c r="D73" s="49">
        <v>640</v>
      </c>
      <c r="E73" s="16">
        <v>0.5</v>
      </c>
      <c r="F73" s="17">
        <f t="shared" ref="F73:F104" si="8">B73/((C73+D73)/2)</f>
        <v>4.9099836333878887E-3</v>
      </c>
      <c r="G73" s="17">
        <f t="shared" ref="G73:G103" si="9">F73/((1+(1-E73)*F73))</f>
        <v>4.89795918367347E-3</v>
      </c>
      <c r="H73" s="11">
        <f t="shared" si="6"/>
        <v>95478.8745020801</v>
      </c>
      <c r="I73" s="11">
        <f t="shared" si="4"/>
        <v>467.65163021426991</v>
      </c>
      <c r="J73" s="11">
        <f t="shared" ref="J73:J103" si="10">H74+I73*E73</f>
        <v>95245.048686972965</v>
      </c>
      <c r="K73" s="11">
        <f t="shared" ref="K73:K97" si="11">K74+J73</f>
        <v>2437041.423688415</v>
      </c>
      <c r="L73" s="19">
        <f t="shared" si="5"/>
        <v>25.524404601515506</v>
      </c>
    </row>
    <row r="74" spans="1:12" x14ac:dyDescent="0.25">
      <c r="A74" s="14">
        <v>65</v>
      </c>
      <c r="B74" s="49">
        <v>1</v>
      </c>
      <c r="C74" s="49">
        <v>467</v>
      </c>
      <c r="D74" s="49">
        <v>573</v>
      </c>
      <c r="E74" s="16">
        <v>0.5</v>
      </c>
      <c r="F74" s="17">
        <f t="shared" si="8"/>
        <v>1.9230769230769232E-3</v>
      </c>
      <c r="G74" s="17">
        <f t="shared" si="9"/>
        <v>1.921229586935639E-3</v>
      </c>
      <c r="H74" s="11">
        <f t="shared" si="6"/>
        <v>95011.22287186583</v>
      </c>
      <c r="I74" s="11">
        <f t="shared" ref="I74:I103" si="12">H74*G74</f>
        <v>182.53837247236473</v>
      </c>
      <c r="J74" s="11">
        <f t="shared" si="10"/>
        <v>94919.953685629647</v>
      </c>
      <c r="K74" s="11">
        <f t="shared" si="11"/>
        <v>2341796.3750014422</v>
      </c>
      <c r="L74" s="19">
        <f t="shared" ref="L74:L103" si="13">K74/H74</f>
        <v>24.64757640431214</v>
      </c>
    </row>
    <row r="75" spans="1:12" ht="14.5" x14ac:dyDescent="0.35">
      <c r="A75" s="14">
        <v>66</v>
      </c>
      <c r="B75">
        <v>0</v>
      </c>
      <c r="C75" s="49">
        <v>509</v>
      </c>
      <c r="D75" s="49">
        <v>462</v>
      </c>
      <c r="E75" s="16">
        <v>0.5</v>
      </c>
      <c r="F75" s="17">
        <f t="shared" si="8"/>
        <v>0</v>
      </c>
      <c r="G75" s="17">
        <f t="shared" si="9"/>
        <v>0</v>
      </c>
      <c r="H75" s="11">
        <f t="shared" ref="H75:H104" si="14">H74-I74</f>
        <v>94828.684499393465</v>
      </c>
      <c r="I75" s="11">
        <f t="shared" si="12"/>
        <v>0</v>
      </c>
      <c r="J75" s="11">
        <f t="shared" si="10"/>
        <v>94828.684499393465</v>
      </c>
      <c r="K75" s="11">
        <f t="shared" si="11"/>
        <v>2246876.4213158125</v>
      </c>
      <c r="L75" s="19">
        <f t="shared" si="13"/>
        <v>23.694058745802636</v>
      </c>
    </row>
    <row r="76" spans="1:12" x14ac:dyDescent="0.25">
      <c r="A76" s="14">
        <v>67</v>
      </c>
      <c r="B76" s="49">
        <v>3</v>
      </c>
      <c r="C76" s="49">
        <v>495</v>
      </c>
      <c r="D76" s="49">
        <v>507</v>
      </c>
      <c r="E76" s="16">
        <v>0.5</v>
      </c>
      <c r="F76" s="17">
        <f t="shared" si="8"/>
        <v>5.9880239520958087E-3</v>
      </c>
      <c r="G76" s="17">
        <f t="shared" si="9"/>
        <v>5.9701492537313442E-3</v>
      </c>
      <c r="H76" s="11">
        <f t="shared" si="14"/>
        <v>94828.684499393465</v>
      </c>
      <c r="I76" s="11">
        <f t="shared" si="12"/>
        <v>566.14139999637894</v>
      </c>
      <c r="J76" s="11">
        <f t="shared" si="10"/>
        <v>94545.613799395273</v>
      </c>
      <c r="K76" s="11">
        <f t="shared" si="11"/>
        <v>2152047.7368164188</v>
      </c>
      <c r="L76" s="19">
        <f t="shared" si="13"/>
        <v>22.694058745802632</v>
      </c>
    </row>
    <row r="77" spans="1:12" x14ac:dyDescent="0.25">
      <c r="A77" s="14">
        <v>68</v>
      </c>
      <c r="B77" s="49">
        <v>2</v>
      </c>
      <c r="C77" s="49">
        <v>475</v>
      </c>
      <c r="D77" s="49">
        <v>487</v>
      </c>
      <c r="E77" s="16">
        <v>0.5</v>
      </c>
      <c r="F77" s="17">
        <f t="shared" si="8"/>
        <v>4.1580041580041582E-3</v>
      </c>
      <c r="G77" s="17">
        <f t="shared" si="9"/>
        <v>4.1493775933609967E-3</v>
      </c>
      <c r="H77" s="11">
        <f t="shared" si="14"/>
        <v>94262.54309939708</v>
      </c>
      <c r="I77" s="11">
        <f t="shared" si="12"/>
        <v>391.13088422986351</v>
      </c>
      <c r="J77" s="11">
        <f t="shared" si="10"/>
        <v>94066.977657282157</v>
      </c>
      <c r="K77" s="11">
        <f t="shared" si="11"/>
        <v>2057502.1230170236</v>
      </c>
      <c r="L77" s="19">
        <f t="shared" si="13"/>
        <v>21.827356395927573</v>
      </c>
    </row>
    <row r="78" spans="1:12" x14ac:dyDescent="0.25">
      <c r="A78" s="14">
        <v>69</v>
      </c>
      <c r="B78" s="49">
        <v>2</v>
      </c>
      <c r="C78" s="49">
        <v>366</v>
      </c>
      <c r="D78" s="49">
        <v>464</v>
      </c>
      <c r="E78" s="16">
        <v>0.5</v>
      </c>
      <c r="F78" s="17">
        <f t="shared" si="8"/>
        <v>4.8192771084337354E-3</v>
      </c>
      <c r="G78" s="17">
        <f t="shared" si="9"/>
        <v>4.807692307692308E-3</v>
      </c>
      <c r="H78" s="11">
        <f t="shared" si="14"/>
        <v>93871.41221516722</v>
      </c>
      <c r="I78" s="11">
        <f t="shared" si="12"/>
        <v>451.30486641907322</v>
      </c>
      <c r="J78" s="11">
        <f t="shared" si="10"/>
        <v>93645.759781957691</v>
      </c>
      <c r="K78" s="11">
        <f t="shared" si="11"/>
        <v>1963435.1453597413</v>
      </c>
      <c r="L78" s="19">
        <f t="shared" si="13"/>
        <v>20.916220380910605</v>
      </c>
    </row>
    <row r="79" spans="1:12" x14ac:dyDescent="0.25">
      <c r="A79" s="14">
        <v>70</v>
      </c>
      <c r="B79" s="49">
        <v>2</v>
      </c>
      <c r="C79" s="49">
        <v>273</v>
      </c>
      <c r="D79" s="49">
        <v>363</v>
      </c>
      <c r="E79" s="16">
        <v>0.5</v>
      </c>
      <c r="F79" s="17">
        <f t="shared" si="8"/>
        <v>6.2893081761006293E-3</v>
      </c>
      <c r="G79" s="17">
        <f t="shared" si="9"/>
        <v>6.269592476489028E-3</v>
      </c>
      <c r="H79" s="11">
        <f t="shared" si="14"/>
        <v>93420.107348748148</v>
      </c>
      <c r="I79" s="11">
        <f t="shared" si="12"/>
        <v>585.70600218650873</v>
      </c>
      <c r="J79" s="11">
        <f t="shared" si="10"/>
        <v>93127.254347654904</v>
      </c>
      <c r="K79" s="11">
        <f t="shared" si="11"/>
        <v>1869789.3855777837</v>
      </c>
      <c r="L79" s="19">
        <f t="shared" si="13"/>
        <v>20.014849464876356</v>
      </c>
    </row>
    <row r="80" spans="1:12" x14ac:dyDescent="0.25">
      <c r="A80" s="14">
        <v>71</v>
      </c>
      <c r="B80" s="49">
        <v>5</v>
      </c>
      <c r="C80" s="49">
        <v>401</v>
      </c>
      <c r="D80" s="49">
        <v>265</v>
      </c>
      <c r="E80" s="16">
        <v>0.5</v>
      </c>
      <c r="F80" s="17">
        <f t="shared" si="8"/>
        <v>1.5015015015015015E-2</v>
      </c>
      <c r="G80" s="17">
        <f t="shared" si="9"/>
        <v>1.4903129657228018E-2</v>
      </c>
      <c r="H80" s="11">
        <f t="shared" si="14"/>
        <v>92834.401346561644</v>
      </c>
      <c r="I80" s="11">
        <f t="shared" si="12"/>
        <v>1383.5231199189516</v>
      </c>
      <c r="J80" s="11">
        <f t="shared" si="10"/>
        <v>92142.639786602158</v>
      </c>
      <c r="K80" s="11">
        <f t="shared" si="11"/>
        <v>1776662.1312301287</v>
      </c>
      <c r="L80" s="19">
        <f t="shared" si="13"/>
        <v>19.137971543519107</v>
      </c>
    </row>
    <row r="81" spans="1:12" x14ac:dyDescent="0.25">
      <c r="A81" s="14">
        <v>72</v>
      </c>
      <c r="B81" s="49">
        <v>3</v>
      </c>
      <c r="C81" s="49">
        <v>254</v>
      </c>
      <c r="D81" s="49">
        <v>391</v>
      </c>
      <c r="E81" s="16">
        <v>0.5</v>
      </c>
      <c r="F81" s="17">
        <f t="shared" si="8"/>
        <v>9.3023255813953487E-3</v>
      </c>
      <c r="G81" s="17">
        <f t="shared" si="9"/>
        <v>9.2592592592592587E-3</v>
      </c>
      <c r="H81" s="11">
        <f t="shared" si="14"/>
        <v>91450.878226642686</v>
      </c>
      <c r="I81" s="11">
        <f t="shared" si="12"/>
        <v>846.76739098743224</v>
      </c>
      <c r="J81" s="11">
        <f t="shared" si="10"/>
        <v>91027.494531148972</v>
      </c>
      <c r="K81" s="11">
        <f t="shared" si="11"/>
        <v>1684519.4914435265</v>
      </c>
      <c r="L81" s="19">
        <f t="shared" si="13"/>
        <v>18.419937830107902</v>
      </c>
    </row>
    <row r="82" spans="1:12" x14ac:dyDescent="0.25">
      <c r="A82" s="14">
        <v>73</v>
      </c>
      <c r="B82" s="49">
        <v>3</v>
      </c>
      <c r="C82" s="49">
        <v>272</v>
      </c>
      <c r="D82" s="49">
        <v>251</v>
      </c>
      <c r="E82" s="16">
        <v>0.5</v>
      </c>
      <c r="F82" s="17">
        <f t="shared" si="8"/>
        <v>1.1472275334608031E-2</v>
      </c>
      <c r="G82" s="17">
        <f t="shared" si="9"/>
        <v>1.1406844106463879E-2</v>
      </c>
      <c r="H82" s="11">
        <f t="shared" si="14"/>
        <v>90604.110835655258</v>
      </c>
      <c r="I82" s="11">
        <f t="shared" si="12"/>
        <v>1033.5069677070942</v>
      </c>
      <c r="J82" s="11">
        <f t="shared" si="10"/>
        <v>90087.357351801707</v>
      </c>
      <c r="K82" s="11">
        <f t="shared" si="11"/>
        <v>1593491.9969123774</v>
      </c>
      <c r="L82" s="19">
        <f t="shared" si="13"/>
        <v>17.587413884594888</v>
      </c>
    </row>
    <row r="83" spans="1:12" x14ac:dyDescent="0.25">
      <c r="A83" s="14">
        <v>74</v>
      </c>
      <c r="B83" s="49">
        <v>2</v>
      </c>
      <c r="C83" s="49">
        <v>303</v>
      </c>
      <c r="D83" s="49">
        <v>266</v>
      </c>
      <c r="E83" s="16">
        <v>0.5</v>
      </c>
      <c r="F83" s="17">
        <f t="shared" si="8"/>
        <v>7.0298769771528994E-3</v>
      </c>
      <c r="G83" s="17">
        <f t="shared" si="9"/>
        <v>7.0052539404553416E-3</v>
      </c>
      <c r="H83" s="11">
        <f t="shared" si="14"/>
        <v>89570.603867948157</v>
      </c>
      <c r="I83" s="11">
        <f t="shared" si="12"/>
        <v>627.46482569490831</v>
      </c>
      <c r="J83" s="11">
        <f t="shared" si="10"/>
        <v>89256.8714551007</v>
      </c>
      <c r="K83" s="11">
        <f t="shared" si="11"/>
        <v>1503404.6395605756</v>
      </c>
      <c r="L83" s="19">
        <f t="shared" si="13"/>
        <v>16.78457635249406</v>
      </c>
    </row>
    <row r="84" spans="1:12" x14ac:dyDescent="0.25">
      <c r="A84" s="14">
        <v>75</v>
      </c>
      <c r="B84" s="49">
        <v>2</v>
      </c>
      <c r="C84" s="49">
        <v>314</v>
      </c>
      <c r="D84" s="49">
        <v>293</v>
      </c>
      <c r="E84" s="16">
        <v>0.5</v>
      </c>
      <c r="F84" s="17">
        <f t="shared" si="8"/>
        <v>6.5897858319604614E-3</v>
      </c>
      <c r="G84" s="17">
        <f t="shared" si="9"/>
        <v>6.5681444991789826E-3</v>
      </c>
      <c r="H84" s="11">
        <f t="shared" si="14"/>
        <v>88943.139042253242</v>
      </c>
      <c r="I84" s="11">
        <f t="shared" si="12"/>
        <v>584.19138944008705</v>
      </c>
      <c r="J84" s="11">
        <f t="shared" si="10"/>
        <v>88651.043347533196</v>
      </c>
      <c r="K84" s="11">
        <f t="shared" si="11"/>
        <v>1414147.768105475</v>
      </c>
      <c r="L84" s="19">
        <f t="shared" si="13"/>
        <v>15.899458725351163</v>
      </c>
    </row>
    <row r="85" spans="1:12" x14ac:dyDescent="0.25">
      <c r="A85" s="14">
        <v>76</v>
      </c>
      <c r="B85" s="49">
        <v>5</v>
      </c>
      <c r="C85" s="49">
        <v>265</v>
      </c>
      <c r="D85" s="49">
        <v>306</v>
      </c>
      <c r="E85" s="16">
        <v>0.5</v>
      </c>
      <c r="F85" s="17">
        <f t="shared" si="8"/>
        <v>1.7513134851138354E-2</v>
      </c>
      <c r="G85" s="17">
        <f t="shared" si="9"/>
        <v>1.7361111111111112E-2</v>
      </c>
      <c r="H85" s="11">
        <f t="shared" si="14"/>
        <v>88358.947652813149</v>
      </c>
      <c r="I85" s="11">
        <f t="shared" si="12"/>
        <v>1534.0095078613394</v>
      </c>
      <c r="J85" s="11">
        <f t="shared" si="10"/>
        <v>87591.94289888248</v>
      </c>
      <c r="K85" s="11">
        <f t="shared" si="11"/>
        <v>1325496.7247579419</v>
      </c>
      <c r="L85" s="19">
        <f t="shared" si="13"/>
        <v>15.001273328493983</v>
      </c>
    </row>
    <row r="86" spans="1:12" x14ac:dyDescent="0.25">
      <c r="A86" s="14">
        <v>77</v>
      </c>
      <c r="B86" s="49">
        <v>3</v>
      </c>
      <c r="C86" s="49">
        <v>284</v>
      </c>
      <c r="D86" s="49">
        <v>257</v>
      </c>
      <c r="E86" s="16">
        <v>0.5</v>
      </c>
      <c r="F86" s="17">
        <f t="shared" si="8"/>
        <v>1.1090573012939002E-2</v>
      </c>
      <c r="G86" s="17">
        <f t="shared" si="9"/>
        <v>1.1029411764705881E-2</v>
      </c>
      <c r="H86" s="11">
        <f t="shared" si="14"/>
        <v>86824.938144951811</v>
      </c>
      <c r="I86" s="11">
        <f t="shared" si="12"/>
        <v>957.62799424579191</v>
      </c>
      <c r="J86" s="11">
        <f t="shared" si="10"/>
        <v>86346.124147828916</v>
      </c>
      <c r="K86" s="11">
        <f t="shared" si="11"/>
        <v>1237904.7818590594</v>
      </c>
      <c r="L86" s="19">
        <f t="shared" si="13"/>
        <v>14.257479571046879</v>
      </c>
    </row>
    <row r="87" spans="1:12" x14ac:dyDescent="0.25">
      <c r="A87" s="14">
        <v>78</v>
      </c>
      <c r="B87" s="49">
        <v>1</v>
      </c>
      <c r="C87" s="49">
        <v>254</v>
      </c>
      <c r="D87" s="49">
        <v>283</v>
      </c>
      <c r="E87" s="16">
        <v>0.5</v>
      </c>
      <c r="F87" s="17">
        <f t="shared" si="8"/>
        <v>3.7243947858472998E-3</v>
      </c>
      <c r="G87" s="17">
        <f t="shared" si="9"/>
        <v>3.7174721189591081E-3</v>
      </c>
      <c r="H87" s="11">
        <f t="shared" si="14"/>
        <v>85867.31015070602</v>
      </c>
      <c r="I87" s="11">
        <f t="shared" si="12"/>
        <v>319.20933141526405</v>
      </c>
      <c r="J87" s="11">
        <f t="shared" si="10"/>
        <v>85707.705484998398</v>
      </c>
      <c r="K87" s="11">
        <f t="shared" si="11"/>
        <v>1151558.6577112305</v>
      </c>
      <c r="L87" s="19">
        <f t="shared" si="13"/>
        <v>13.410908711244428</v>
      </c>
    </row>
    <row r="88" spans="1:12" x14ac:dyDescent="0.25">
      <c r="A88" s="14">
        <v>79</v>
      </c>
      <c r="B88" s="49">
        <v>5</v>
      </c>
      <c r="C88" s="49">
        <v>254</v>
      </c>
      <c r="D88" s="49">
        <v>248</v>
      </c>
      <c r="E88" s="16">
        <v>0.5</v>
      </c>
      <c r="F88" s="17">
        <f t="shared" si="8"/>
        <v>1.9920318725099601E-2</v>
      </c>
      <c r="G88" s="17">
        <f t="shared" si="9"/>
        <v>1.9723865877712032E-2</v>
      </c>
      <c r="H88" s="11">
        <f t="shared" si="14"/>
        <v>85548.100819290761</v>
      </c>
      <c r="I88" s="11">
        <f t="shared" si="12"/>
        <v>1687.3392666526777</v>
      </c>
      <c r="J88" s="11">
        <f t="shared" si="10"/>
        <v>84704.431185964422</v>
      </c>
      <c r="K88" s="11">
        <f t="shared" si="11"/>
        <v>1065850.952226232</v>
      </c>
      <c r="L88" s="19">
        <f t="shared" si="13"/>
        <v>12.459083743749071</v>
      </c>
    </row>
    <row r="89" spans="1:12" x14ac:dyDescent="0.25">
      <c r="A89" s="14">
        <v>80</v>
      </c>
      <c r="B89" s="49">
        <v>4</v>
      </c>
      <c r="C89" s="49">
        <v>230</v>
      </c>
      <c r="D89" s="49">
        <v>248</v>
      </c>
      <c r="E89" s="16">
        <v>0.5</v>
      </c>
      <c r="F89" s="17">
        <f t="shared" si="8"/>
        <v>1.6736401673640166E-2</v>
      </c>
      <c r="G89" s="17">
        <f t="shared" si="9"/>
        <v>1.6597510373443983E-2</v>
      </c>
      <c r="H89" s="11">
        <f t="shared" si="14"/>
        <v>83860.761552638083</v>
      </c>
      <c r="I89" s="11">
        <f t="shared" si="12"/>
        <v>1391.879859794823</v>
      </c>
      <c r="J89" s="11">
        <f t="shared" si="10"/>
        <v>83164.821622740681</v>
      </c>
      <c r="K89" s="11">
        <f t="shared" si="11"/>
        <v>981146.52104026754</v>
      </c>
      <c r="L89" s="19">
        <f t="shared" si="13"/>
        <v>11.699709171188688</v>
      </c>
    </row>
    <row r="90" spans="1:12" x14ac:dyDescent="0.25">
      <c r="A90" s="14">
        <v>81</v>
      </c>
      <c r="B90" s="49">
        <v>8</v>
      </c>
      <c r="C90" s="49">
        <v>250</v>
      </c>
      <c r="D90" s="49">
        <v>223</v>
      </c>
      <c r="E90" s="16">
        <v>0.5</v>
      </c>
      <c r="F90" s="17">
        <f t="shared" si="8"/>
        <v>3.382663847780127E-2</v>
      </c>
      <c r="G90" s="17">
        <f t="shared" si="9"/>
        <v>3.3264033264033266E-2</v>
      </c>
      <c r="H90" s="11">
        <f t="shared" si="14"/>
        <v>82468.881692843264</v>
      </c>
      <c r="I90" s="11">
        <f t="shared" si="12"/>
        <v>2743.2476238783624</v>
      </c>
      <c r="J90" s="11">
        <f t="shared" si="10"/>
        <v>81097.257880904086</v>
      </c>
      <c r="K90" s="11">
        <f t="shared" si="11"/>
        <v>897981.69941752683</v>
      </c>
      <c r="L90" s="19">
        <f t="shared" si="13"/>
        <v>10.888733798550522</v>
      </c>
    </row>
    <row r="91" spans="1:12" x14ac:dyDescent="0.25">
      <c r="A91" s="14">
        <v>82</v>
      </c>
      <c r="B91" s="49">
        <v>11</v>
      </c>
      <c r="C91" s="49">
        <v>219</v>
      </c>
      <c r="D91" s="49">
        <v>236</v>
      </c>
      <c r="E91" s="16">
        <v>0.5</v>
      </c>
      <c r="F91" s="17">
        <f t="shared" si="8"/>
        <v>4.8351648351648353E-2</v>
      </c>
      <c r="G91" s="17">
        <f t="shared" si="9"/>
        <v>4.7210300429184553E-2</v>
      </c>
      <c r="H91" s="11">
        <f t="shared" si="14"/>
        <v>79725.634068964908</v>
      </c>
      <c r="I91" s="11">
        <f t="shared" si="12"/>
        <v>3763.8711363030648</v>
      </c>
      <c r="J91" s="11">
        <f t="shared" si="10"/>
        <v>77843.698500813378</v>
      </c>
      <c r="K91" s="11">
        <f t="shared" si="11"/>
        <v>816884.4415366227</v>
      </c>
      <c r="L91" s="19">
        <f t="shared" si="13"/>
        <v>10.246195606672689</v>
      </c>
    </row>
    <row r="92" spans="1:12" x14ac:dyDescent="0.25">
      <c r="A92" s="14">
        <v>83</v>
      </c>
      <c r="B92" s="49">
        <v>10</v>
      </c>
      <c r="C92" s="49">
        <v>194</v>
      </c>
      <c r="D92" s="49">
        <v>200</v>
      </c>
      <c r="E92" s="16">
        <v>0.5</v>
      </c>
      <c r="F92" s="17">
        <f t="shared" si="8"/>
        <v>5.0761421319796954E-2</v>
      </c>
      <c r="G92" s="17">
        <f t="shared" si="9"/>
        <v>4.9504950495049507E-2</v>
      </c>
      <c r="H92" s="11">
        <f t="shared" si="14"/>
        <v>75961.762932661848</v>
      </c>
      <c r="I92" s="11">
        <f t="shared" si="12"/>
        <v>3760.4833134981113</v>
      </c>
      <c r="J92" s="11">
        <f t="shared" si="10"/>
        <v>74081.52127591279</v>
      </c>
      <c r="K92" s="11">
        <f t="shared" si="11"/>
        <v>739040.74303580937</v>
      </c>
      <c r="L92" s="19">
        <f t="shared" si="13"/>
        <v>9.7291152088051192</v>
      </c>
    </row>
    <row r="93" spans="1:12" x14ac:dyDescent="0.25">
      <c r="A93" s="14">
        <v>84</v>
      </c>
      <c r="B93" s="49">
        <v>8</v>
      </c>
      <c r="C93" s="49">
        <v>178</v>
      </c>
      <c r="D93" s="49">
        <v>182</v>
      </c>
      <c r="E93" s="16">
        <v>0.5</v>
      </c>
      <c r="F93" s="17">
        <f t="shared" si="8"/>
        <v>4.4444444444444446E-2</v>
      </c>
      <c r="G93" s="17">
        <f t="shared" si="9"/>
        <v>4.3478260869565223E-2</v>
      </c>
      <c r="H93" s="11">
        <f t="shared" si="14"/>
        <v>72201.279619163732</v>
      </c>
      <c r="I93" s="11">
        <f t="shared" si="12"/>
        <v>3139.1860703984235</v>
      </c>
      <c r="J93" s="11">
        <f t="shared" si="10"/>
        <v>70631.686583964518</v>
      </c>
      <c r="K93" s="11">
        <f t="shared" si="11"/>
        <v>664959.22175989661</v>
      </c>
      <c r="L93" s="19">
        <f t="shared" si="13"/>
        <v>9.2097982925970534</v>
      </c>
    </row>
    <row r="94" spans="1:12" x14ac:dyDescent="0.25">
      <c r="A94" s="14">
        <v>85</v>
      </c>
      <c r="B94" s="49">
        <v>11</v>
      </c>
      <c r="C94" s="49">
        <v>121</v>
      </c>
      <c r="D94" s="49">
        <v>174</v>
      </c>
      <c r="E94" s="16">
        <v>0.5</v>
      </c>
      <c r="F94" s="17">
        <f t="shared" si="8"/>
        <v>7.4576271186440682E-2</v>
      </c>
      <c r="G94" s="17">
        <f t="shared" si="9"/>
        <v>7.1895424836601302E-2</v>
      </c>
      <c r="H94" s="11">
        <f t="shared" si="14"/>
        <v>69062.093548765304</v>
      </c>
      <c r="I94" s="11">
        <f t="shared" si="12"/>
        <v>4965.2485557935834</v>
      </c>
      <c r="J94" s="11">
        <f t="shared" si="10"/>
        <v>66579.469270868503</v>
      </c>
      <c r="K94" s="11">
        <f t="shared" si="11"/>
        <v>594327.53517593211</v>
      </c>
      <c r="L94" s="19">
        <f t="shared" si="13"/>
        <v>8.6056982149878305</v>
      </c>
    </row>
    <row r="95" spans="1:12" x14ac:dyDescent="0.25">
      <c r="A95" s="14">
        <v>86</v>
      </c>
      <c r="B95" s="49">
        <v>4</v>
      </c>
      <c r="C95" s="49">
        <v>143</v>
      </c>
      <c r="D95" s="49">
        <v>121</v>
      </c>
      <c r="E95" s="16">
        <v>0.5</v>
      </c>
      <c r="F95" s="17">
        <f t="shared" si="8"/>
        <v>3.0303030303030304E-2</v>
      </c>
      <c r="G95" s="17">
        <f t="shared" si="9"/>
        <v>2.9850746268656719E-2</v>
      </c>
      <c r="H95" s="11">
        <f t="shared" si="14"/>
        <v>64096.844992971717</v>
      </c>
      <c r="I95" s="11">
        <f t="shared" si="12"/>
        <v>1913.3386565066187</v>
      </c>
      <c r="J95" s="11">
        <f t="shared" si="10"/>
        <v>63140.175664718408</v>
      </c>
      <c r="K95" s="11">
        <f t="shared" si="11"/>
        <v>527748.06590506365</v>
      </c>
      <c r="L95" s="19">
        <f t="shared" si="13"/>
        <v>8.2336044147404088</v>
      </c>
    </row>
    <row r="96" spans="1:12" x14ac:dyDescent="0.25">
      <c r="A96" s="14">
        <v>87</v>
      </c>
      <c r="B96" s="49">
        <v>3</v>
      </c>
      <c r="C96" s="49">
        <v>116</v>
      </c>
      <c r="D96" s="49">
        <v>134</v>
      </c>
      <c r="E96" s="16">
        <v>0.5</v>
      </c>
      <c r="F96" s="17">
        <f t="shared" si="8"/>
        <v>2.4E-2</v>
      </c>
      <c r="G96" s="17">
        <f t="shared" si="9"/>
        <v>2.3715415019762848E-2</v>
      </c>
      <c r="H96" s="11">
        <f t="shared" si="14"/>
        <v>62183.5063364651</v>
      </c>
      <c r="I96" s="11">
        <f t="shared" si="12"/>
        <v>1474.7076601533226</v>
      </c>
      <c r="J96" s="11">
        <f t="shared" si="10"/>
        <v>61446.15250638844</v>
      </c>
      <c r="K96" s="11">
        <f t="shared" si="11"/>
        <v>464607.89024034527</v>
      </c>
      <c r="L96" s="19">
        <f t="shared" si="13"/>
        <v>7.4715614736554992</v>
      </c>
    </row>
    <row r="97" spans="1:12" x14ac:dyDescent="0.25">
      <c r="A97" s="14">
        <v>88</v>
      </c>
      <c r="B97" s="49">
        <v>8</v>
      </c>
      <c r="C97" s="49">
        <v>100</v>
      </c>
      <c r="D97" s="49">
        <v>111</v>
      </c>
      <c r="E97" s="16">
        <v>0.5</v>
      </c>
      <c r="F97" s="17">
        <f t="shared" si="8"/>
        <v>7.582938388625593E-2</v>
      </c>
      <c r="G97" s="17">
        <f t="shared" si="9"/>
        <v>7.3059360730593617E-2</v>
      </c>
      <c r="H97" s="11">
        <f t="shared" si="14"/>
        <v>60708.798676311781</v>
      </c>
      <c r="I97" s="11">
        <f t="shared" si="12"/>
        <v>4435.3460220136467</v>
      </c>
      <c r="J97" s="11">
        <f t="shared" si="10"/>
        <v>58491.125665304957</v>
      </c>
      <c r="K97" s="11">
        <f t="shared" si="11"/>
        <v>403161.73773395683</v>
      </c>
      <c r="L97" s="19">
        <f t="shared" si="13"/>
        <v>6.6409111450803291</v>
      </c>
    </row>
    <row r="98" spans="1:12" x14ac:dyDescent="0.25">
      <c r="A98" s="14">
        <v>89</v>
      </c>
      <c r="B98" s="49">
        <v>10</v>
      </c>
      <c r="C98" s="49">
        <v>93</v>
      </c>
      <c r="D98" s="49">
        <v>88</v>
      </c>
      <c r="E98" s="16">
        <v>0.5</v>
      </c>
      <c r="F98" s="17">
        <f t="shared" si="8"/>
        <v>0.11049723756906077</v>
      </c>
      <c r="G98" s="17">
        <f t="shared" si="9"/>
        <v>0.10471204188481674</v>
      </c>
      <c r="H98" s="11">
        <f t="shared" si="14"/>
        <v>56273.452654298133</v>
      </c>
      <c r="I98" s="11">
        <f t="shared" si="12"/>
        <v>5892.5081313401179</v>
      </c>
      <c r="J98" s="11">
        <f t="shared" si="10"/>
        <v>53327.198588628075</v>
      </c>
      <c r="K98" s="11">
        <f>K99+J98</f>
        <v>344670.61206865188</v>
      </c>
      <c r="L98" s="19">
        <f t="shared" si="13"/>
        <v>6.1249238461704048</v>
      </c>
    </row>
    <row r="99" spans="1:12" x14ac:dyDescent="0.25">
      <c r="A99" s="14">
        <v>90</v>
      </c>
      <c r="B99" s="49">
        <v>12</v>
      </c>
      <c r="C99" s="49">
        <v>60</v>
      </c>
      <c r="D99" s="49">
        <v>79</v>
      </c>
      <c r="E99" s="20">
        <v>0.5</v>
      </c>
      <c r="F99" s="21">
        <f t="shared" si="8"/>
        <v>0.17266187050359713</v>
      </c>
      <c r="G99" s="21">
        <f t="shared" si="9"/>
        <v>0.15894039735099341</v>
      </c>
      <c r="H99" s="22">
        <f t="shared" si="14"/>
        <v>50380.944522958016</v>
      </c>
      <c r="I99" s="22">
        <f t="shared" si="12"/>
        <v>8007.5673413973027</v>
      </c>
      <c r="J99" s="22">
        <f t="shared" si="10"/>
        <v>46377.16085225936</v>
      </c>
      <c r="K99" s="22">
        <f t="shared" ref="K99:K102" si="15">K100+J99</f>
        <v>291343.4134800238</v>
      </c>
      <c r="L99" s="23">
        <f t="shared" si="13"/>
        <v>5.7828096761318548</v>
      </c>
    </row>
    <row r="100" spans="1:12" x14ac:dyDescent="0.25">
      <c r="A100" s="14">
        <v>91</v>
      </c>
      <c r="B100" s="49">
        <v>12</v>
      </c>
      <c r="C100" s="49">
        <v>79</v>
      </c>
      <c r="D100" s="49">
        <v>51</v>
      </c>
      <c r="E100" s="20">
        <v>0.5</v>
      </c>
      <c r="F100" s="21">
        <f t="shared" si="8"/>
        <v>0.18461538461538463</v>
      </c>
      <c r="G100" s="21">
        <f t="shared" si="9"/>
        <v>0.16901408450704225</v>
      </c>
      <c r="H100" s="22">
        <f t="shared" si="14"/>
        <v>42373.377181560711</v>
      </c>
      <c r="I100" s="22">
        <f t="shared" si="12"/>
        <v>7161.6975518130776</v>
      </c>
      <c r="J100" s="22">
        <f t="shared" si="10"/>
        <v>38792.528405654171</v>
      </c>
      <c r="K100" s="22">
        <f t="shared" si="15"/>
        <v>244966.25262776442</v>
      </c>
      <c r="L100" s="23">
        <f t="shared" si="13"/>
        <v>5.781135914141025</v>
      </c>
    </row>
    <row r="101" spans="1:12" x14ac:dyDescent="0.25">
      <c r="A101" s="14">
        <v>92</v>
      </c>
      <c r="B101" s="49">
        <v>6</v>
      </c>
      <c r="C101" s="49">
        <v>42</v>
      </c>
      <c r="D101" s="49">
        <v>65</v>
      </c>
      <c r="E101" s="20">
        <v>0.5</v>
      </c>
      <c r="F101" s="21">
        <f t="shared" si="8"/>
        <v>0.11214953271028037</v>
      </c>
      <c r="G101" s="21">
        <f t="shared" si="9"/>
        <v>0.10619469026548672</v>
      </c>
      <c r="H101" s="22">
        <f t="shared" si="14"/>
        <v>35211.679629747632</v>
      </c>
      <c r="I101" s="22">
        <f t="shared" si="12"/>
        <v>3739.2934120085979</v>
      </c>
      <c r="J101" s="22">
        <f t="shared" si="10"/>
        <v>33342.032923743333</v>
      </c>
      <c r="K101" s="22">
        <f t="shared" si="15"/>
        <v>206173.72422211024</v>
      </c>
      <c r="L101" s="23">
        <f t="shared" si="13"/>
        <v>5.8552652526103852</v>
      </c>
    </row>
    <row r="102" spans="1:12" x14ac:dyDescent="0.25">
      <c r="A102" s="14">
        <v>93</v>
      </c>
      <c r="B102" s="49">
        <v>5</v>
      </c>
      <c r="C102" s="49">
        <v>24</v>
      </c>
      <c r="D102" s="49">
        <v>34</v>
      </c>
      <c r="E102" s="20">
        <v>0.5</v>
      </c>
      <c r="F102" s="21">
        <f t="shared" si="8"/>
        <v>0.17241379310344829</v>
      </c>
      <c r="G102" s="21">
        <f t="shared" si="9"/>
        <v>0.15873015873015872</v>
      </c>
      <c r="H102" s="22">
        <f t="shared" si="14"/>
        <v>31472.386217739033</v>
      </c>
      <c r="I102" s="22">
        <f t="shared" si="12"/>
        <v>4995.6168599585762</v>
      </c>
      <c r="J102" s="22">
        <f t="shared" si="10"/>
        <v>28974.577787759743</v>
      </c>
      <c r="K102" s="22">
        <f t="shared" si="15"/>
        <v>172831.6912983669</v>
      </c>
      <c r="L102" s="23">
        <f t="shared" si="13"/>
        <v>5.4915343915343922</v>
      </c>
    </row>
    <row r="103" spans="1:12" ht="14.5" x14ac:dyDescent="0.35">
      <c r="A103" s="14">
        <v>94</v>
      </c>
      <c r="B103">
        <v>0</v>
      </c>
      <c r="C103" s="49">
        <v>29</v>
      </c>
      <c r="D103" s="49">
        <v>22</v>
      </c>
      <c r="E103" s="20">
        <v>0.5</v>
      </c>
      <c r="F103" s="21">
        <f t="shared" si="8"/>
        <v>0</v>
      </c>
      <c r="G103" s="21">
        <f t="shared" si="9"/>
        <v>0</v>
      </c>
      <c r="H103" s="22">
        <f t="shared" si="14"/>
        <v>26476.769357780457</v>
      </c>
      <c r="I103" s="22">
        <f t="shared" si="12"/>
        <v>0</v>
      </c>
      <c r="J103" s="22">
        <f t="shared" si="10"/>
        <v>26476.769357780457</v>
      </c>
      <c r="K103" s="22">
        <f>K104+J103</f>
        <v>143857.11351060716</v>
      </c>
      <c r="L103" s="23">
        <f t="shared" si="13"/>
        <v>5.4333333333333336</v>
      </c>
    </row>
    <row r="104" spans="1:12" x14ac:dyDescent="0.25">
      <c r="A104" s="14" t="s">
        <v>27</v>
      </c>
      <c r="B104" s="22">
        <v>15</v>
      </c>
      <c r="C104" s="22">
        <v>64</v>
      </c>
      <c r="D104" s="22">
        <v>69</v>
      </c>
      <c r="E104" s="20"/>
      <c r="F104" s="21">
        <f t="shared" si="8"/>
        <v>0.22556390977443608</v>
      </c>
      <c r="G104" s="21">
        <v>1</v>
      </c>
      <c r="H104" s="22">
        <f t="shared" si="14"/>
        <v>26476.769357780457</v>
      </c>
      <c r="I104" s="22">
        <f>H104*G104</f>
        <v>26476.769357780457</v>
      </c>
      <c r="J104" s="22">
        <f>H104/F104</f>
        <v>117380.3441528267</v>
      </c>
      <c r="K104" s="22">
        <f>J104</f>
        <v>117380.3441528267</v>
      </c>
      <c r="L104" s="23">
        <f>K104/H104</f>
        <v>4.4333333333333336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51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0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0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s="29" customFormat="1" ht="10" x14ac:dyDescent="0.2">
      <c r="A125" s="31"/>
      <c r="B125" s="31"/>
      <c r="C125" s="31"/>
      <c r="D125" s="31"/>
      <c r="H125" s="31"/>
      <c r="I125" s="31"/>
      <c r="J125" s="31"/>
      <c r="K125" s="31"/>
      <c r="L125" s="28"/>
    </row>
    <row r="126" spans="1:12" s="29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8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2</v>
      </c>
      <c r="C9" s="15">
        <v>788</v>
      </c>
      <c r="D9" s="49">
        <v>720</v>
      </c>
      <c r="E9" s="16">
        <v>0.5</v>
      </c>
      <c r="F9" s="17">
        <f t="shared" ref="F9:F40" si="0">B9/((C9+D9)/2)</f>
        <v>2.6525198938992041E-3</v>
      </c>
      <c r="G9" s="17">
        <f t="shared" ref="G9:G72" si="1">F9/((1+(1-E9)*F9))</f>
        <v>2.6490066225165559E-3</v>
      </c>
      <c r="H9" s="11">
        <v>100000</v>
      </c>
      <c r="I9" s="11">
        <f>H9*G9</f>
        <v>264.9006622516556</v>
      </c>
      <c r="J9" s="11">
        <f t="shared" ref="J9:J72" si="2">H10+I9*E9</f>
        <v>99867.54966887417</v>
      </c>
      <c r="K9" s="11">
        <f t="shared" ref="K9:K72" si="3">K10+J9</f>
        <v>8714190.6407004353</v>
      </c>
      <c r="L9" s="18">
        <f>K9/H9</f>
        <v>87.141906407004356</v>
      </c>
    </row>
    <row r="10" spans="1:13" ht="14.5" x14ac:dyDescent="0.35">
      <c r="A10" s="14">
        <v>1</v>
      </c>
      <c r="B10">
        <v>0</v>
      </c>
      <c r="C10" s="15">
        <v>749</v>
      </c>
      <c r="D10" s="49">
        <v>817</v>
      </c>
      <c r="E10" s="16">
        <v>0.5</v>
      </c>
      <c r="F10" s="17">
        <f t="shared" si="0"/>
        <v>0</v>
      </c>
      <c r="G10" s="17">
        <f t="shared" si="1"/>
        <v>0</v>
      </c>
      <c r="H10" s="11">
        <f>H9-I9</f>
        <v>99735.099337748339</v>
      </c>
      <c r="I10" s="11">
        <f t="shared" ref="I10:I73" si="4">H10*G10</f>
        <v>0</v>
      </c>
      <c r="J10" s="11">
        <f t="shared" si="2"/>
        <v>99735.099337748339</v>
      </c>
      <c r="K10" s="11">
        <f t="shared" si="3"/>
        <v>8614323.0910315607</v>
      </c>
      <c r="L10" s="19">
        <f t="shared" ref="L10:L73" si="5">K10/H10</f>
        <v>86.372030992414722</v>
      </c>
    </row>
    <row r="11" spans="1:13" ht="14.5" x14ac:dyDescent="0.35">
      <c r="A11" s="14">
        <v>2</v>
      </c>
      <c r="B11">
        <v>0</v>
      </c>
      <c r="C11" s="15">
        <v>810</v>
      </c>
      <c r="D11" s="49">
        <v>757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99735.099337748339</v>
      </c>
      <c r="I11" s="11">
        <f t="shared" si="4"/>
        <v>0</v>
      </c>
      <c r="J11" s="11">
        <f t="shared" si="2"/>
        <v>99735.099337748339</v>
      </c>
      <c r="K11" s="11">
        <f t="shared" si="3"/>
        <v>8514587.9916938115</v>
      </c>
      <c r="L11" s="19">
        <f t="shared" si="5"/>
        <v>85.372030992414722</v>
      </c>
    </row>
    <row r="12" spans="1:13" ht="14.5" x14ac:dyDescent="0.35">
      <c r="A12" s="14">
        <v>3</v>
      </c>
      <c r="B12">
        <v>0</v>
      </c>
      <c r="C12" s="15">
        <v>782</v>
      </c>
      <c r="D12" s="49">
        <v>823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99735.099337748339</v>
      </c>
      <c r="I12" s="11">
        <f t="shared" si="4"/>
        <v>0</v>
      </c>
      <c r="J12" s="11">
        <f t="shared" si="2"/>
        <v>99735.099337748339</v>
      </c>
      <c r="K12" s="11">
        <f t="shared" si="3"/>
        <v>8414852.8923560623</v>
      </c>
      <c r="L12" s="19">
        <f t="shared" si="5"/>
        <v>84.372030992414707</v>
      </c>
    </row>
    <row r="13" spans="1:13" ht="14.5" x14ac:dyDescent="0.35">
      <c r="A13" s="14">
        <v>4</v>
      </c>
      <c r="B13">
        <v>0</v>
      </c>
      <c r="C13" s="15">
        <v>729</v>
      </c>
      <c r="D13" s="49">
        <v>794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99735.099337748339</v>
      </c>
      <c r="I13" s="11">
        <f t="shared" si="4"/>
        <v>0</v>
      </c>
      <c r="J13" s="11">
        <f t="shared" si="2"/>
        <v>99735.099337748339</v>
      </c>
      <c r="K13" s="11">
        <f t="shared" si="3"/>
        <v>8315117.7930183131</v>
      </c>
      <c r="L13" s="19">
        <f t="shared" si="5"/>
        <v>83.372030992414693</v>
      </c>
    </row>
    <row r="14" spans="1:13" ht="14.5" x14ac:dyDescent="0.35">
      <c r="A14" s="14">
        <v>5</v>
      </c>
      <c r="B14">
        <v>0</v>
      </c>
      <c r="C14" s="15">
        <v>658</v>
      </c>
      <c r="D14" s="49">
        <v>734</v>
      </c>
      <c r="E14" s="16">
        <v>0.5</v>
      </c>
      <c r="F14" s="17">
        <f t="shared" si="0"/>
        <v>0</v>
      </c>
      <c r="G14" s="17">
        <f t="shared" si="1"/>
        <v>0</v>
      </c>
      <c r="H14" s="11">
        <f t="shared" si="6"/>
        <v>99735.099337748339</v>
      </c>
      <c r="I14" s="11">
        <f t="shared" si="4"/>
        <v>0</v>
      </c>
      <c r="J14" s="11">
        <f t="shared" si="2"/>
        <v>99735.099337748339</v>
      </c>
      <c r="K14" s="11">
        <f t="shared" si="3"/>
        <v>8215382.6936805649</v>
      </c>
      <c r="L14" s="19">
        <f t="shared" si="5"/>
        <v>82.372030992414693</v>
      </c>
    </row>
    <row r="15" spans="1:13" ht="14.5" x14ac:dyDescent="0.35">
      <c r="A15" s="14">
        <v>6</v>
      </c>
      <c r="B15">
        <v>0</v>
      </c>
      <c r="C15" s="15">
        <v>728</v>
      </c>
      <c r="D15" s="49">
        <v>659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99735.099337748339</v>
      </c>
      <c r="I15" s="11">
        <f t="shared" si="4"/>
        <v>0</v>
      </c>
      <c r="J15" s="11">
        <f t="shared" si="2"/>
        <v>99735.099337748339</v>
      </c>
      <c r="K15" s="11">
        <f t="shared" si="3"/>
        <v>8115647.5943428166</v>
      </c>
      <c r="L15" s="19">
        <f t="shared" si="5"/>
        <v>81.372030992414693</v>
      </c>
    </row>
    <row r="16" spans="1:13" ht="14.5" x14ac:dyDescent="0.35">
      <c r="A16" s="14">
        <v>7</v>
      </c>
      <c r="B16">
        <v>0</v>
      </c>
      <c r="C16" s="15">
        <v>658</v>
      </c>
      <c r="D16" s="49">
        <v>723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99735.099337748339</v>
      </c>
      <c r="I16" s="11">
        <f t="shared" si="4"/>
        <v>0</v>
      </c>
      <c r="J16" s="11">
        <f t="shared" si="2"/>
        <v>99735.099337748339</v>
      </c>
      <c r="K16" s="11">
        <f t="shared" si="3"/>
        <v>8015912.4950050684</v>
      </c>
      <c r="L16" s="19">
        <f t="shared" si="5"/>
        <v>80.372030992414707</v>
      </c>
    </row>
    <row r="17" spans="1:12" ht="14.5" x14ac:dyDescent="0.35">
      <c r="A17" s="14">
        <v>8</v>
      </c>
      <c r="B17">
        <v>0</v>
      </c>
      <c r="C17" s="15">
        <v>620</v>
      </c>
      <c r="D17" s="49">
        <v>661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99735.099337748339</v>
      </c>
      <c r="I17" s="11">
        <f t="shared" si="4"/>
        <v>0</v>
      </c>
      <c r="J17" s="11">
        <f t="shared" si="2"/>
        <v>99735.099337748339</v>
      </c>
      <c r="K17" s="11">
        <f t="shared" si="3"/>
        <v>7916177.3956673201</v>
      </c>
      <c r="L17" s="19">
        <f t="shared" si="5"/>
        <v>79.372030992414707</v>
      </c>
    </row>
    <row r="18" spans="1:12" ht="14.5" x14ac:dyDescent="0.35">
      <c r="A18" s="14">
        <v>9</v>
      </c>
      <c r="B18">
        <v>0</v>
      </c>
      <c r="C18" s="15">
        <v>635</v>
      </c>
      <c r="D18" s="49">
        <v>614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99735.099337748339</v>
      </c>
      <c r="I18" s="11">
        <f t="shared" si="4"/>
        <v>0</v>
      </c>
      <c r="J18" s="11">
        <f t="shared" si="2"/>
        <v>99735.099337748339</v>
      </c>
      <c r="K18" s="11">
        <f t="shared" si="3"/>
        <v>7816442.2963295719</v>
      </c>
      <c r="L18" s="19">
        <f t="shared" si="5"/>
        <v>78.372030992414707</v>
      </c>
    </row>
    <row r="19" spans="1:12" ht="14.5" x14ac:dyDescent="0.35">
      <c r="A19" s="14">
        <v>10</v>
      </c>
      <c r="B19">
        <v>0</v>
      </c>
      <c r="C19" s="15">
        <v>579</v>
      </c>
      <c r="D19" s="49">
        <v>641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99735.099337748339</v>
      </c>
      <c r="I19" s="11">
        <f t="shared" si="4"/>
        <v>0</v>
      </c>
      <c r="J19" s="11">
        <f t="shared" si="2"/>
        <v>99735.099337748339</v>
      </c>
      <c r="K19" s="11">
        <f t="shared" si="3"/>
        <v>7716707.1969918236</v>
      </c>
      <c r="L19" s="19">
        <f t="shared" si="5"/>
        <v>77.372030992414707</v>
      </c>
    </row>
    <row r="20" spans="1:12" ht="14.5" x14ac:dyDescent="0.35">
      <c r="A20" s="14">
        <v>11</v>
      </c>
      <c r="B20">
        <v>0</v>
      </c>
      <c r="C20" s="15">
        <v>570</v>
      </c>
      <c r="D20" s="49">
        <v>594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99735.099337748339</v>
      </c>
      <c r="I20" s="11">
        <f t="shared" si="4"/>
        <v>0</v>
      </c>
      <c r="J20" s="11">
        <f t="shared" si="2"/>
        <v>99735.099337748339</v>
      </c>
      <c r="K20" s="11">
        <f t="shared" si="3"/>
        <v>7616972.0976540754</v>
      </c>
      <c r="L20" s="19">
        <f t="shared" si="5"/>
        <v>76.372030992414707</v>
      </c>
    </row>
    <row r="21" spans="1:12" ht="14.5" x14ac:dyDescent="0.35">
      <c r="A21" s="14">
        <v>12</v>
      </c>
      <c r="B21">
        <v>0</v>
      </c>
      <c r="C21" s="15">
        <v>533</v>
      </c>
      <c r="D21" s="49">
        <v>574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99735.099337748339</v>
      </c>
      <c r="I21" s="11">
        <f t="shared" si="4"/>
        <v>0</v>
      </c>
      <c r="J21" s="11">
        <f t="shared" si="2"/>
        <v>99735.099337748339</v>
      </c>
      <c r="K21" s="11">
        <f t="shared" si="3"/>
        <v>7517236.9983163271</v>
      </c>
      <c r="L21" s="19">
        <f t="shared" si="5"/>
        <v>75.372030992414707</v>
      </c>
    </row>
    <row r="22" spans="1:12" ht="14.5" x14ac:dyDescent="0.35">
      <c r="A22" s="14">
        <v>13</v>
      </c>
      <c r="B22">
        <v>0</v>
      </c>
      <c r="C22" s="15">
        <v>514</v>
      </c>
      <c r="D22" s="49">
        <v>545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99735.099337748339</v>
      </c>
      <c r="I22" s="11">
        <f t="shared" si="4"/>
        <v>0</v>
      </c>
      <c r="J22" s="11">
        <f t="shared" si="2"/>
        <v>99735.099337748339</v>
      </c>
      <c r="K22" s="11">
        <f t="shared" si="3"/>
        <v>7417501.8989785789</v>
      </c>
      <c r="L22" s="19">
        <f t="shared" si="5"/>
        <v>74.372030992414707</v>
      </c>
    </row>
    <row r="23" spans="1:12" ht="14.5" x14ac:dyDescent="0.35">
      <c r="A23" s="14">
        <v>14</v>
      </c>
      <c r="B23">
        <v>0</v>
      </c>
      <c r="C23" s="15">
        <v>480</v>
      </c>
      <c r="D23" s="49">
        <v>519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99735.099337748339</v>
      </c>
      <c r="I23" s="11">
        <f t="shared" si="4"/>
        <v>0</v>
      </c>
      <c r="J23" s="11">
        <f t="shared" si="2"/>
        <v>99735.099337748339</v>
      </c>
      <c r="K23" s="11">
        <f t="shared" si="3"/>
        <v>7317766.7996408306</v>
      </c>
      <c r="L23" s="19">
        <f t="shared" si="5"/>
        <v>73.372030992414707</v>
      </c>
    </row>
    <row r="24" spans="1:12" ht="14.5" x14ac:dyDescent="0.35">
      <c r="A24" s="14">
        <v>15</v>
      </c>
      <c r="B24">
        <v>0</v>
      </c>
      <c r="C24" s="15">
        <v>522</v>
      </c>
      <c r="D24" s="49">
        <v>484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99735.099337748339</v>
      </c>
      <c r="I24" s="11">
        <f t="shared" si="4"/>
        <v>0</v>
      </c>
      <c r="J24" s="11">
        <f t="shared" si="2"/>
        <v>99735.099337748339</v>
      </c>
      <c r="K24" s="11">
        <f t="shared" si="3"/>
        <v>7218031.7003030824</v>
      </c>
      <c r="L24" s="19">
        <f t="shared" si="5"/>
        <v>72.372030992414707</v>
      </c>
    </row>
    <row r="25" spans="1:12" ht="14.5" x14ac:dyDescent="0.35">
      <c r="A25" s="14">
        <v>16</v>
      </c>
      <c r="B25">
        <v>0</v>
      </c>
      <c r="C25" s="15">
        <v>508</v>
      </c>
      <c r="D25" s="49">
        <v>536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99735.099337748339</v>
      </c>
      <c r="I25" s="11">
        <f t="shared" si="4"/>
        <v>0</v>
      </c>
      <c r="J25" s="11">
        <f t="shared" si="2"/>
        <v>99735.099337748339</v>
      </c>
      <c r="K25" s="11">
        <f t="shared" si="3"/>
        <v>7118296.6009653341</v>
      </c>
      <c r="L25" s="19">
        <f t="shared" si="5"/>
        <v>71.372030992414707</v>
      </c>
    </row>
    <row r="26" spans="1:12" ht="14.5" x14ac:dyDescent="0.35">
      <c r="A26" s="14">
        <v>17</v>
      </c>
      <c r="B26">
        <v>0</v>
      </c>
      <c r="C26" s="15">
        <v>538</v>
      </c>
      <c r="D26" s="49">
        <v>511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99735.099337748339</v>
      </c>
      <c r="I26" s="11">
        <f t="shared" si="4"/>
        <v>0</v>
      </c>
      <c r="J26" s="11">
        <f t="shared" si="2"/>
        <v>99735.099337748339</v>
      </c>
      <c r="K26" s="11">
        <f t="shared" si="3"/>
        <v>7018561.5016275859</v>
      </c>
      <c r="L26" s="19">
        <f t="shared" si="5"/>
        <v>70.372030992414707</v>
      </c>
    </row>
    <row r="27" spans="1:12" ht="14.5" x14ac:dyDescent="0.35">
      <c r="A27" s="14">
        <v>18</v>
      </c>
      <c r="B27">
        <v>0</v>
      </c>
      <c r="C27" s="15">
        <v>618</v>
      </c>
      <c r="D27" s="49">
        <v>541</v>
      </c>
      <c r="E27" s="16">
        <v>0.5</v>
      </c>
      <c r="F27" s="17">
        <f t="shared" si="0"/>
        <v>0</v>
      </c>
      <c r="G27" s="17">
        <f t="shared" si="1"/>
        <v>0</v>
      </c>
      <c r="H27" s="11">
        <f t="shared" si="6"/>
        <v>99735.099337748339</v>
      </c>
      <c r="I27" s="11">
        <f t="shared" si="4"/>
        <v>0</v>
      </c>
      <c r="J27" s="11">
        <f t="shared" si="2"/>
        <v>99735.099337748339</v>
      </c>
      <c r="K27" s="11">
        <f t="shared" si="3"/>
        <v>6918826.4022898376</v>
      </c>
      <c r="L27" s="19">
        <f t="shared" si="5"/>
        <v>69.372030992414707</v>
      </c>
    </row>
    <row r="28" spans="1:12" x14ac:dyDescent="0.25">
      <c r="A28" s="14">
        <v>19</v>
      </c>
      <c r="B28" s="15">
        <v>1</v>
      </c>
      <c r="C28" s="15">
        <v>604</v>
      </c>
      <c r="D28" s="49">
        <v>639</v>
      </c>
      <c r="E28" s="16">
        <v>0.5</v>
      </c>
      <c r="F28" s="17">
        <f t="shared" si="0"/>
        <v>1.6090104585679806E-3</v>
      </c>
      <c r="G28" s="17">
        <f t="shared" si="1"/>
        <v>1.6077170418006431E-3</v>
      </c>
      <c r="H28" s="11">
        <f t="shared" si="6"/>
        <v>99735.099337748339</v>
      </c>
      <c r="I28" s="11">
        <f t="shared" si="4"/>
        <v>160.34581887097804</v>
      </c>
      <c r="J28" s="11">
        <f t="shared" si="2"/>
        <v>99654.926428312858</v>
      </c>
      <c r="K28" s="11">
        <f t="shared" si="3"/>
        <v>6819091.3029520893</v>
      </c>
      <c r="L28" s="19">
        <f t="shared" si="5"/>
        <v>68.372030992414707</v>
      </c>
    </row>
    <row r="29" spans="1:12" ht="14.5" x14ac:dyDescent="0.35">
      <c r="A29" s="14">
        <v>20</v>
      </c>
      <c r="B29">
        <v>0</v>
      </c>
      <c r="C29" s="15">
        <v>608</v>
      </c>
      <c r="D29" s="49">
        <v>627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99574.753518877362</v>
      </c>
      <c r="I29" s="11">
        <f t="shared" si="4"/>
        <v>0</v>
      </c>
      <c r="J29" s="11">
        <f t="shared" si="2"/>
        <v>99574.753518877362</v>
      </c>
      <c r="K29" s="11">
        <f t="shared" si="3"/>
        <v>6719436.3765237769</v>
      </c>
      <c r="L29" s="19">
        <f t="shared" si="5"/>
        <v>67.481325728312328</v>
      </c>
    </row>
    <row r="30" spans="1:12" ht="14.5" x14ac:dyDescent="0.35">
      <c r="A30" s="14">
        <v>21</v>
      </c>
      <c r="B30">
        <v>0</v>
      </c>
      <c r="C30" s="15">
        <v>701</v>
      </c>
      <c r="D30" s="49">
        <v>619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99574.753518877362</v>
      </c>
      <c r="I30" s="11">
        <f t="shared" si="4"/>
        <v>0</v>
      </c>
      <c r="J30" s="11">
        <f t="shared" si="2"/>
        <v>99574.753518877362</v>
      </c>
      <c r="K30" s="11">
        <f t="shared" si="3"/>
        <v>6619861.6230048994</v>
      </c>
      <c r="L30" s="19">
        <f t="shared" si="5"/>
        <v>66.481325728312328</v>
      </c>
    </row>
    <row r="31" spans="1:12" ht="14.5" x14ac:dyDescent="0.35">
      <c r="A31" s="14">
        <v>22</v>
      </c>
      <c r="B31">
        <v>0</v>
      </c>
      <c r="C31" s="15">
        <v>757</v>
      </c>
      <c r="D31" s="49">
        <v>726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99574.753518877362</v>
      </c>
      <c r="I31" s="11">
        <f t="shared" si="4"/>
        <v>0</v>
      </c>
      <c r="J31" s="11">
        <f t="shared" si="2"/>
        <v>99574.753518877362</v>
      </c>
      <c r="K31" s="11">
        <f t="shared" si="3"/>
        <v>6520286.8694860218</v>
      </c>
      <c r="L31" s="19">
        <f t="shared" si="5"/>
        <v>65.481325728312314</v>
      </c>
    </row>
    <row r="32" spans="1:12" ht="14.5" x14ac:dyDescent="0.35">
      <c r="A32" s="14">
        <v>23</v>
      </c>
      <c r="B32">
        <v>0</v>
      </c>
      <c r="C32" s="15">
        <v>809</v>
      </c>
      <c r="D32" s="49">
        <v>805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99574.753518877362</v>
      </c>
      <c r="I32" s="11">
        <f t="shared" si="4"/>
        <v>0</v>
      </c>
      <c r="J32" s="11">
        <f t="shared" si="2"/>
        <v>99574.753518877362</v>
      </c>
      <c r="K32" s="11">
        <f t="shared" si="3"/>
        <v>6420712.1159671443</v>
      </c>
      <c r="L32" s="19">
        <f t="shared" si="5"/>
        <v>64.481325728312314</v>
      </c>
    </row>
    <row r="33" spans="1:12" ht="14.5" x14ac:dyDescent="0.35">
      <c r="A33" s="14">
        <v>24</v>
      </c>
      <c r="B33">
        <v>0</v>
      </c>
      <c r="C33" s="15">
        <v>911</v>
      </c>
      <c r="D33" s="49">
        <v>851</v>
      </c>
      <c r="E33" s="16">
        <v>0.5</v>
      </c>
      <c r="F33" s="17">
        <f t="shared" si="0"/>
        <v>0</v>
      </c>
      <c r="G33" s="17">
        <f t="shared" si="1"/>
        <v>0</v>
      </c>
      <c r="H33" s="11">
        <f t="shared" si="6"/>
        <v>99574.753518877362</v>
      </c>
      <c r="I33" s="11">
        <f t="shared" si="4"/>
        <v>0</v>
      </c>
      <c r="J33" s="11">
        <f t="shared" si="2"/>
        <v>99574.753518877362</v>
      </c>
      <c r="K33" s="11">
        <f t="shared" si="3"/>
        <v>6321137.3624482667</v>
      </c>
      <c r="L33" s="19">
        <f t="shared" si="5"/>
        <v>63.481325728312314</v>
      </c>
    </row>
    <row r="34" spans="1:12" ht="14.5" x14ac:dyDescent="0.35">
      <c r="A34" s="14">
        <v>25</v>
      </c>
      <c r="B34">
        <v>0</v>
      </c>
      <c r="C34" s="15">
        <v>968</v>
      </c>
      <c r="D34" s="49">
        <v>953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99574.753518877362</v>
      </c>
      <c r="I34" s="11">
        <f t="shared" si="4"/>
        <v>0</v>
      </c>
      <c r="J34" s="11">
        <f t="shared" si="2"/>
        <v>99574.753518877362</v>
      </c>
      <c r="K34" s="11">
        <f t="shared" si="3"/>
        <v>6221562.6089293892</v>
      </c>
      <c r="L34" s="19">
        <f t="shared" si="5"/>
        <v>62.481325728312314</v>
      </c>
    </row>
    <row r="35" spans="1:12" ht="14.5" x14ac:dyDescent="0.35">
      <c r="A35" s="14">
        <v>26</v>
      </c>
      <c r="B35">
        <v>0</v>
      </c>
      <c r="C35" s="15">
        <v>992</v>
      </c>
      <c r="D35" s="49">
        <v>995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99574.753518877362</v>
      </c>
      <c r="I35" s="11">
        <f t="shared" si="4"/>
        <v>0</v>
      </c>
      <c r="J35" s="11">
        <f t="shared" si="2"/>
        <v>99574.753518877362</v>
      </c>
      <c r="K35" s="11">
        <f t="shared" si="3"/>
        <v>6121987.8554105116</v>
      </c>
      <c r="L35" s="19">
        <f t="shared" si="5"/>
        <v>61.481325728312314</v>
      </c>
    </row>
    <row r="36" spans="1:12" ht="14.5" x14ac:dyDescent="0.35">
      <c r="A36" s="14">
        <v>27</v>
      </c>
      <c r="B36">
        <v>0</v>
      </c>
      <c r="C36" s="15">
        <v>1064</v>
      </c>
      <c r="D36" s="49">
        <v>1050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99574.753518877362</v>
      </c>
      <c r="I36" s="11">
        <f t="shared" si="4"/>
        <v>0</v>
      </c>
      <c r="J36" s="11">
        <f t="shared" si="2"/>
        <v>99574.753518877362</v>
      </c>
      <c r="K36" s="11">
        <f t="shared" si="3"/>
        <v>6022413.1018916341</v>
      </c>
      <c r="L36" s="19">
        <f t="shared" si="5"/>
        <v>60.481325728312306</v>
      </c>
    </row>
    <row r="37" spans="1:12" ht="14.5" x14ac:dyDescent="0.35">
      <c r="A37" s="14">
        <v>28</v>
      </c>
      <c r="B37">
        <v>0</v>
      </c>
      <c r="C37" s="15">
        <v>1113</v>
      </c>
      <c r="D37" s="49">
        <v>1111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99574.753518877362</v>
      </c>
      <c r="I37" s="11">
        <f t="shared" si="4"/>
        <v>0</v>
      </c>
      <c r="J37" s="11">
        <f t="shared" si="2"/>
        <v>99574.753518877362</v>
      </c>
      <c r="K37" s="11">
        <f t="shared" si="3"/>
        <v>5922838.3483727565</v>
      </c>
      <c r="L37" s="19">
        <f t="shared" si="5"/>
        <v>59.481325728312306</v>
      </c>
    </row>
    <row r="38" spans="1:12" ht="14.5" x14ac:dyDescent="0.35">
      <c r="A38" s="14">
        <v>29</v>
      </c>
      <c r="B38">
        <v>0</v>
      </c>
      <c r="C38" s="15">
        <v>1185</v>
      </c>
      <c r="D38" s="49">
        <v>1168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99574.753518877362</v>
      </c>
      <c r="I38" s="11">
        <f t="shared" si="4"/>
        <v>0</v>
      </c>
      <c r="J38" s="11">
        <f t="shared" si="2"/>
        <v>99574.753518877362</v>
      </c>
      <c r="K38" s="11">
        <f t="shared" si="3"/>
        <v>5823263.594853879</v>
      </c>
      <c r="L38" s="19">
        <f t="shared" si="5"/>
        <v>58.481325728312306</v>
      </c>
    </row>
    <row r="39" spans="1:12" ht="14.5" x14ac:dyDescent="0.35">
      <c r="A39" s="14">
        <v>30</v>
      </c>
      <c r="B39">
        <v>0</v>
      </c>
      <c r="C39" s="15">
        <v>1263</v>
      </c>
      <c r="D39" s="49">
        <v>1204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99574.753518877362</v>
      </c>
      <c r="I39" s="11">
        <f t="shared" si="4"/>
        <v>0</v>
      </c>
      <c r="J39" s="11">
        <f t="shared" si="2"/>
        <v>99574.753518877362</v>
      </c>
      <c r="K39" s="11">
        <f t="shared" si="3"/>
        <v>5723688.8413350014</v>
      </c>
      <c r="L39" s="19">
        <f t="shared" si="5"/>
        <v>57.481325728312306</v>
      </c>
    </row>
    <row r="40" spans="1:12" ht="14.5" x14ac:dyDescent="0.35">
      <c r="A40" s="14">
        <v>31</v>
      </c>
      <c r="B40">
        <v>0</v>
      </c>
      <c r="C40" s="15">
        <v>1352</v>
      </c>
      <c r="D40" s="49">
        <v>1307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99574.753518877362</v>
      </c>
      <c r="I40" s="11">
        <f t="shared" si="4"/>
        <v>0</v>
      </c>
      <c r="J40" s="11">
        <f t="shared" si="2"/>
        <v>99574.753518877362</v>
      </c>
      <c r="K40" s="11">
        <f t="shared" si="3"/>
        <v>5624114.0878161239</v>
      </c>
      <c r="L40" s="19">
        <f t="shared" si="5"/>
        <v>56.481325728312299</v>
      </c>
    </row>
    <row r="41" spans="1:12" x14ac:dyDescent="0.25">
      <c r="A41" s="14">
        <v>32</v>
      </c>
      <c r="B41" s="15">
        <v>1</v>
      </c>
      <c r="C41" s="15">
        <v>1385</v>
      </c>
      <c r="D41" s="49">
        <v>1401</v>
      </c>
      <c r="E41" s="16">
        <v>0.5</v>
      </c>
      <c r="F41" s="17">
        <f t="shared" ref="F41:F72" si="7">B41/((C41+D41)/2)</f>
        <v>7.1787508973438624E-4</v>
      </c>
      <c r="G41" s="17">
        <f t="shared" si="1"/>
        <v>7.176175098672408E-4</v>
      </c>
      <c r="H41" s="11">
        <f t="shared" si="6"/>
        <v>99574.753518877362</v>
      </c>
      <c r="I41" s="11">
        <f t="shared" si="4"/>
        <v>71.456586665861053</v>
      </c>
      <c r="J41" s="11">
        <f t="shared" si="2"/>
        <v>99539.025225544421</v>
      </c>
      <c r="K41" s="11">
        <f t="shared" si="3"/>
        <v>5524539.3342972463</v>
      </c>
      <c r="L41" s="19">
        <f t="shared" si="5"/>
        <v>55.481325728312299</v>
      </c>
    </row>
    <row r="42" spans="1:12" ht="14.5" x14ac:dyDescent="0.35">
      <c r="A42" s="14">
        <v>33</v>
      </c>
      <c r="B42">
        <v>0</v>
      </c>
      <c r="C42" s="15">
        <v>1325</v>
      </c>
      <c r="D42" s="49">
        <v>1411</v>
      </c>
      <c r="E42" s="16">
        <v>0.5</v>
      </c>
      <c r="F42" s="17">
        <f t="shared" si="7"/>
        <v>0</v>
      </c>
      <c r="G42" s="17">
        <f t="shared" si="1"/>
        <v>0</v>
      </c>
      <c r="H42" s="11">
        <f t="shared" si="6"/>
        <v>99503.296932211495</v>
      </c>
      <c r="I42" s="11">
        <f t="shared" si="4"/>
        <v>0</v>
      </c>
      <c r="J42" s="11">
        <f t="shared" si="2"/>
        <v>99503.296932211495</v>
      </c>
      <c r="K42" s="11">
        <f t="shared" si="3"/>
        <v>5425000.309071702</v>
      </c>
      <c r="L42" s="19">
        <f t="shared" si="5"/>
        <v>54.520809624706068</v>
      </c>
    </row>
    <row r="43" spans="1:12" ht="14.5" x14ac:dyDescent="0.35">
      <c r="A43" s="14">
        <v>34</v>
      </c>
      <c r="B43">
        <v>0</v>
      </c>
      <c r="C43" s="15">
        <v>1393</v>
      </c>
      <c r="D43" s="49">
        <v>1354</v>
      </c>
      <c r="E43" s="16">
        <v>0.5</v>
      </c>
      <c r="F43" s="17">
        <f t="shared" si="7"/>
        <v>0</v>
      </c>
      <c r="G43" s="17">
        <f t="shared" si="1"/>
        <v>0</v>
      </c>
      <c r="H43" s="11">
        <f t="shared" si="6"/>
        <v>99503.296932211495</v>
      </c>
      <c r="I43" s="11">
        <f t="shared" si="4"/>
        <v>0</v>
      </c>
      <c r="J43" s="11">
        <f t="shared" si="2"/>
        <v>99503.296932211495</v>
      </c>
      <c r="K43" s="11">
        <f t="shared" si="3"/>
        <v>5325497.0121394908</v>
      </c>
      <c r="L43" s="19">
        <f t="shared" si="5"/>
        <v>53.520809624706068</v>
      </c>
    </row>
    <row r="44" spans="1:12" x14ac:dyDescent="0.25">
      <c r="A44" s="14">
        <v>35</v>
      </c>
      <c r="B44" s="15">
        <v>1</v>
      </c>
      <c r="C44" s="15">
        <v>1286</v>
      </c>
      <c r="D44" s="49">
        <v>1417</v>
      </c>
      <c r="E44" s="16">
        <v>0.5</v>
      </c>
      <c r="F44" s="17">
        <f t="shared" si="7"/>
        <v>7.3991860895301518E-4</v>
      </c>
      <c r="G44" s="17">
        <f t="shared" si="1"/>
        <v>7.3964497041420117E-4</v>
      </c>
      <c r="H44" s="11">
        <f t="shared" si="6"/>
        <v>99503.296932211495</v>
      </c>
      <c r="I44" s="11">
        <f t="shared" si="4"/>
        <v>73.597113115541049</v>
      </c>
      <c r="J44" s="11">
        <f t="shared" si="2"/>
        <v>99466.498375653726</v>
      </c>
      <c r="K44" s="11">
        <f t="shared" si="3"/>
        <v>5225993.7152072797</v>
      </c>
      <c r="L44" s="19">
        <f t="shared" si="5"/>
        <v>52.520809624706075</v>
      </c>
    </row>
    <row r="45" spans="1:12" x14ac:dyDescent="0.25">
      <c r="A45" s="14">
        <v>36</v>
      </c>
      <c r="B45" s="15">
        <v>1</v>
      </c>
      <c r="C45" s="15">
        <v>1274</v>
      </c>
      <c r="D45" s="49">
        <v>1318</v>
      </c>
      <c r="E45" s="16">
        <v>0.5</v>
      </c>
      <c r="F45" s="17">
        <f t="shared" si="7"/>
        <v>7.716049382716049E-4</v>
      </c>
      <c r="G45" s="17">
        <f t="shared" si="1"/>
        <v>7.7130736598534505E-4</v>
      </c>
      <c r="H45" s="11">
        <f t="shared" si="6"/>
        <v>99429.699819095957</v>
      </c>
      <c r="I45" s="11">
        <f t="shared" si="4"/>
        <v>76.690859868180439</v>
      </c>
      <c r="J45" s="11">
        <f t="shared" si="2"/>
        <v>99391.354389161876</v>
      </c>
      <c r="K45" s="11">
        <f t="shared" si="3"/>
        <v>5126527.2168316264</v>
      </c>
      <c r="L45" s="19">
        <f t="shared" si="5"/>
        <v>51.559315035235095</v>
      </c>
    </row>
    <row r="46" spans="1:12" ht="14.5" x14ac:dyDescent="0.35">
      <c r="A46" s="14">
        <v>37</v>
      </c>
      <c r="B46">
        <v>0</v>
      </c>
      <c r="C46" s="15">
        <v>1174</v>
      </c>
      <c r="D46" s="49">
        <v>1286</v>
      </c>
      <c r="E46" s="16">
        <v>0.5</v>
      </c>
      <c r="F46" s="17">
        <f t="shared" si="7"/>
        <v>0</v>
      </c>
      <c r="G46" s="17">
        <f t="shared" si="1"/>
        <v>0</v>
      </c>
      <c r="H46" s="11">
        <f t="shared" si="6"/>
        <v>99353.00895922778</v>
      </c>
      <c r="I46" s="11">
        <f t="shared" si="4"/>
        <v>0</v>
      </c>
      <c r="J46" s="11">
        <f t="shared" si="2"/>
        <v>99353.00895922778</v>
      </c>
      <c r="K46" s="11">
        <f t="shared" si="3"/>
        <v>5027135.8624424646</v>
      </c>
      <c r="L46" s="19">
        <f t="shared" si="5"/>
        <v>50.598727860426322</v>
      </c>
    </row>
    <row r="47" spans="1:12" x14ac:dyDescent="0.25">
      <c r="A47" s="14">
        <v>38</v>
      </c>
      <c r="B47" s="15">
        <v>1</v>
      </c>
      <c r="C47" s="15">
        <v>1090</v>
      </c>
      <c r="D47" s="49">
        <v>1176</v>
      </c>
      <c r="E47" s="16">
        <v>0.5</v>
      </c>
      <c r="F47" s="17">
        <f t="shared" si="7"/>
        <v>8.8261253309797002E-4</v>
      </c>
      <c r="G47" s="17">
        <f t="shared" si="1"/>
        <v>8.8222320247022506E-4</v>
      </c>
      <c r="H47" s="11">
        <f t="shared" si="6"/>
        <v>99353.00895922778</v>
      </c>
      <c r="I47" s="11">
        <f t="shared" si="4"/>
        <v>87.651529739062894</v>
      </c>
      <c r="J47" s="11">
        <f t="shared" si="2"/>
        <v>99309.183194358251</v>
      </c>
      <c r="K47" s="11">
        <f t="shared" si="3"/>
        <v>4927782.8534832364</v>
      </c>
      <c r="L47" s="19">
        <f t="shared" si="5"/>
        <v>49.598727860426315</v>
      </c>
    </row>
    <row r="48" spans="1:12" x14ac:dyDescent="0.25">
      <c r="A48" s="14">
        <v>39</v>
      </c>
      <c r="B48" s="15">
        <v>1</v>
      </c>
      <c r="C48" s="15">
        <v>1059</v>
      </c>
      <c r="D48" s="49">
        <v>1117</v>
      </c>
      <c r="E48" s="16">
        <v>0.5</v>
      </c>
      <c r="F48" s="17">
        <f t="shared" si="7"/>
        <v>9.1911764705882352E-4</v>
      </c>
      <c r="G48" s="17">
        <f t="shared" si="1"/>
        <v>9.1869545245751034E-4</v>
      </c>
      <c r="H48" s="11">
        <f t="shared" si="6"/>
        <v>99265.357429488722</v>
      </c>
      <c r="I48" s="11">
        <f t="shared" si="4"/>
        <v>91.194632457040626</v>
      </c>
      <c r="J48" s="11">
        <f t="shared" si="2"/>
        <v>99219.760113260199</v>
      </c>
      <c r="K48" s="11">
        <f t="shared" si="3"/>
        <v>4828473.6702888785</v>
      </c>
      <c r="L48" s="19">
        <f t="shared" si="5"/>
        <v>48.642082145512788</v>
      </c>
    </row>
    <row r="49" spans="1:12" ht="14.5" x14ac:dyDescent="0.35">
      <c r="A49" s="14">
        <v>40</v>
      </c>
      <c r="B49">
        <v>0</v>
      </c>
      <c r="C49" s="15">
        <v>1098</v>
      </c>
      <c r="D49" s="49">
        <v>1059</v>
      </c>
      <c r="E49" s="16">
        <v>0.5</v>
      </c>
      <c r="F49" s="17">
        <f t="shared" si="7"/>
        <v>0</v>
      </c>
      <c r="G49" s="17">
        <f t="shared" si="1"/>
        <v>0</v>
      </c>
      <c r="H49" s="11">
        <f t="shared" si="6"/>
        <v>99174.162797031677</v>
      </c>
      <c r="I49" s="11">
        <f t="shared" si="4"/>
        <v>0</v>
      </c>
      <c r="J49" s="11">
        <f t="shared" si="2"/>
        <v>99174.162797031677</v>
      </c>
      <c r="K49" s="11">
        <f t="shared" si="3"/>
        <v>4729253.9101756187</v>
      </c>
      <c r="L49" s="19">
        <f t="shared" si="5"/>
        <v>47.686350726796022</v>
      </c>
    </row>
    <row r="50" spans="1:12" ht="14.5" x14ac:dyDescent="0.35">
      <c r="A50" s="14">
        <v>41</v>
      </c>
      <c r="B50">
        <v>0</v>
      </c>
      <c r="C50" s="15">
        <v>1029</v>
      </c>
      <c r="D50" s="49">
        <v>1117</v>
      </c>
      <c r="E50" s="16">
        <v>0.5</v>
      </c>
      <c r="F50" s="17">
        <f t="shared" si="7"/>
        <v>0</v>
      </c>
      <c r="G50" s="17">
        <f t="shared" si="1"/>
        <v>0</v>
      </c>
      <c r="H50" s="11">
        <f t="shared" si="6"/>
        <v>99174.162797031677</v>
      </c>
      <c r="I50" s="11">
        <f t="shared" si="4"/>
        <v>0</v>
      </c>
      <c r="J50" s="11">
        <f t="shared" si="2"/>
        <v>99174.162797031677</v>
      </c>
      <c r="K50" s="11">
        <f t="shared" si="3"/>
        <v>4630079.7473785868</v>
      </c>
      <c r="L50" s="19">
        <f t="shared" si="5"/>
        <v>46.686350726796022</v>
      </c>
    </row>
    <row r="51" spans="1:12" ht="14.5" x14ac:dyDescent="0.35">
      <c r="A51" s="14">
        <v>42</v>
      </c>
      <c r="B51">
        <v>0</v>
      </c>
      <c r="C51" s="15">
        <v>1042</v>
      </c>
      <c r="D51" s="49">
        <v>1042</v>
      </c>
      <c r="E51" s="16">
        <v>0.5</v>
      </c>
      <c r="F51" s="17">
        <f t="shared" si="7"/>
        <v>0</v>
      </c>
      <c r="G51" s="17">
        <f t="shared" si="1"/>
        <v>0</v>
      </c>
      <c r="H51" s="11">
        <f t="shared" si="6"/>
        <v>99174.162797031677</v>
      </c>
      <c r="I51" s="11">
        <f t="shared" si="4"/>
        <v>0</v>
      </c>
      <c r="J51" s="11">
        <f t="shared" si="2"/>
        <v>99174.162797031677</v>
      </c>
      <c r="K51" s="11">
        <f t="shared" si="3"/>
        <v>4530905.5845815549</v>
      </c>
      <c r="L51" s="19">
        <f t="shared" si="5"/>
        <v>45.686350726796022</v>
      </c>
    </row>
    <row r="52" spans="1:12" x14ac:dyDescent="0.25">
      <c r="A52" s="14">
        <v>43</v>
      </c>
      <c r="B52" s="15">
        <v>1</v>
      </c>
      <c r="C52" s="15">
        <v>997</v>
      </c>
      <c r="D52" s="49">
        <v>1058</v>
      </c>
      <c r="E52" s="16">
        <v>0.5</v>
      </c>
      <c r="F52" s="17">
        <f t="shared" si="7"/>
        <v>9.7323600973236014E-4</v>
      </c>
      <c r="G52" s="17">
        <f t="shared" si="1"/>
        <v>9.7276264591439701E-4</v>
      </c>
      <c r="H52" s="11">
        <f t="shared" si="6"/>
        <v>99174.162797031677</v>
      </c>
      <c r="I52" s="11">
        <f t="shared" si="4"/>
        <v>96.47292100878569</v>
      </c>
      <c r="J52" s="11">
        <f t="shared" si="2"/>
        <v>99125.926336527293</v>
      </c>
      <c r="K52" s="11">
        <f t="shared" si="3"/>
        <v>4431731.4217845229</v>
      </c>
      <c r="L52" s="19">
        <f t="shared" si="5"/>
        <v>44.686350726796014</v>
      </c>
    </row>
    <row r="53" spans="1:12" ht="14.5" x14ac:dyDescent="0.35">
      <c r="A53" s="14">
        <v>44</v>
      </c>
      <c r="B53">
        <v>0</v>
      </c>
      <c r="C53" s="15">
        <v>916</v>
      </c>
      <c r="D53" s="49">
        <v>1007</v>
      </c>
      <c r="E53" s="16">
        <v>0.5</v>
      </c>
      <c r="F53" s="17">
        <f t="shared" si="7"/>
        <v>0</v>
      </c>
      <c r="G53" s="17">
        <f t="shared" si="1"/>
        <v>0</v>
      </c>
      <c r="H53" s="11">
        <f t="shared" si="6"/>
        <v>99077.689876022894</v>
      </c>
      <c r="I53" s="11">
        <f t="shared" si="4"/>
        <v>0</v>
      </c>
      <c r="J53" s="11">
        <f t="shared" si="2"/>
        <v>99077.689876022894</v>
      </c>
      <c r="K53" s="11">
        <f t="shared" si="3"/>
        <v>4332605.4954479961</v>
      </c>
      <c r="L53" s="19">
        <f t="shared" si="5"/>
        <v>43.729375411048011</v>
      </c>
    </row>
    <row r="54" spans="1:12" ht="14.5" x14ac:dyDescent="0.35">
      <c r="A54" s="14">
        <v>45</v>
      </c>
      <c r="B54">
        <v>0</v>
      </c>
      <c r="C54" s="15">
        <v>913</v>
      </c>
      <c r="D54" s="49">
        <v>912</v>
      </c>
      <c r="E54" s="16">
        <v>0.5</v>
      </c>
      <c r="F54" s="17">
        <f t="shared" si="7"/>
        <v>0</v>
      </c>
      <c r="G54" s="17">
        <f t="shared" si="1"/>
        <v>0</v>
      </c>
      <c r="H54" s="11">
        <f t="shared" si="6"/>
        <v>99077.689876022894</v>
      </c>
      <c r="I54" s="11">
        <f t="shared" si="4"/>
        <v>0</v>
      </c>
      <c r="J54" s="11">
        <f t="shared" si="2"/>
        <v>99077.689876022894</v>
      </c>
      <c r="K54" s="11">
        <f t="shared" si="3"/>
        <v>4233527.8055719733</v>
      </c>
      <c r="L54" s="19">
        <f t="shared" si="5"/>
        <v>42.729375411048011</v>
      </c>
    </row>
    <row r="55" spans="1:12" x14ac:dyDescent="0.25">
      <c r="A55" s="14">
        <v>46</v>
      </c>
      <c r="B55" s="15">
        <v>1</v>
      </c>
      <c r="C55" s="15">
        <v>878</v>
      </c>
      <c r="D55" s="49">
        <v>919</v>
      </c>
      <c r="E55" s="16">
        <v>0.5</v>
      </c>
      <c r="F55" s="17">
        <f t="shared" si="7"/>
        <v>1.1129660545353367E-3</v>
      </c>
      <c r="G55" s="17">
        <f t="shared" si="1"/>
        <v>1.1123470522803114E-3</v>
      </c>
      <c r="H55" s="11">
        <f t="shared" si="6"/>
        <v>99077.689876022894</v>
      </c>
      <c r="I55" s="11">
        <f t="shared" si="4"/>
        <v>110.20877628033692</v>
      </c>
      <c r="J55" s="11">
        <f t="shared" si="2"/>
        <v>99022.585487882723</v>
      </c>
      <c r="K55" s="11">
        <f t="shared" si="3"/>
        <v>4134450.1156959506</v>
      </c>
      <c r="L55" s="19">
        <f t="shared" si="5"/>
        <v>41.729375411048018</v>
      </c>
    </row>
    <row r="56" spans="1:12" ht="14.5" x14ac:dyDescent="0.35">
      <c r="A56" s="14">
        <v>47</v>
      </c>
      <c r="B56">
        <v>0</v>
      </c>
      <c r="C56" s="15">
        <v>819</v>
      </c>
      <c r="D56" s="49">
        <v>867</v>
      </c>
      <c r="E56" s="16">
        <v>0.5</v>
      </c>
      <c r="F56" s="17">
        <f t="shared" si="7"/>
        <v>0</v>
      </c>
      <c r="G56" s="17">
        <f t="shared" si="1"/>
        <v>0</v>
      </c>
      <c r="H56" s="11">
        <f t="shared" si="6"/>
        <v>98967.481099742552</v>
      </c>
      <c r="I56" s="11">
        <f t="shared" si="4"/>
        <v>0</v>
      </c>
      <c r="J56" s="11">
        <f t="shared" si="2"/>
        <v>98967.481099742552</v>
      </c>
      <c r="K56" s="11">
        <f t="shared" si="3"/>
        <v>4035427.530208068</v>
      </c>
      <c r="L56" s="19">
        <f t="shared" si="5"/>
        <v>40.77528785582647</v>
      </c>
    </row>
    <row r="57" spans="1:12" x14ac:dyDescent="0.25">
      <c r="A57" s="14">
        <v>48</v>
      </c>
      <c r="B57" s="15">
        <v>1</v>
      </c>
      <c r="C57" s="15">
        <v>808</v>
      </c>
      <c r="D57" s="49">
        <v>835</v>
      </c>
      <c r="E57" s="16">
        <v>0.5</v>
      </c>
      <c r="F57" s="17">
        <f t="shared" si="7"/>
        <v>1.2172854534388314E-3</v>
      </c>
      <c r="G57" s="17">
        <f t="shared" si="1"/>
        <v>1.2165450121654502E-3</v>
      </c>
      <c r="H57" s="11">
        <f t="shared" si="6"/>
        <v>98967.481099742552</v>
      </c>
      <c r="I57" s="11">
        <f t="shared" si="4"/>
        <v>120.39839549847026</v>
      </c>
      <c r="J57" s="11">
        <f t="shared" si="2"/>
        <v>98907.281901993309</v>
      </c>
      <c r="K57" s="11">
        <f t="shared" si="3"/>
        <v>3936460.0491083255</v>
      </c>
      <c r="L57" s="19">
        <f t="shared" si="5"/>
        <v>39.77528785582647</v>
      </c>
    </row>
    <row r="58" spans="1:12" x14ac:dyDescent="0.25">
      <c r="A58" s="14">
        <v>49</v>
      </c>
      <c r="B58" s="15">
        <v>3</v>
      </c>
      <c r="C58" s="15">
        <v>781</v>
      </c>
      <c r="D58" s="49">
        <v>824</v>
      </c>
      <c r="E58" s="16">
        <v>0.5</v>
      </c>
      <c r="F58" s="17">
        <f t="shared" si="7"/>
        <v>3.7383177570093459E-3</v>
      </c>
      <c r="G58" s="17">
        <f t="shared" si="1"/>
        <v>3.7313432835820895E-3</v>
      </c>
      <c r="H58" s="11">
        <f t="shared" si="6"/>
        <v>98847.08270424408</v>
      </c>
      <c r="I58" s="11">
        <f t="shared" si="4"/>
        <v>368.83239815016447</v>
      </c>
      <c r="J58" s="11">
        <f t="shared" si="2"/>
        <v>98662.666505169007</v>
      </c>
      <c r="K58" s="11">
        <f t="shared" si="3"/>
        <v>3837552.7672063322</v>
      </c>
      <c r="L58" s="19">
        <f t="shared" si="5"/>
        <v>38.823126208878634</v>
      </c>
    </row>
    <row r="59" spans="1:12" x14ac:dyDescent="0.25">
      <c r="A59" s="14">
        <v>50</v>
      </c>
      <c r="B59" s="15">
        <v>3</v>
      </c>
      <c r="C59" s="15">
        <v>783</v>
      </c>
      <c r="D59" s="49">
        <v>795</v>
      </c>
      <c r="E59" s="16">
        <v>0.5</v>
      </c>
      <c r="F59" s="17">
        <f t="shared" si="7"/>
        <v>3.8022813688212928E-3</v>
      </c>
      <c r="G59" s="17">
        <f t="shared" si="1"/>
        <v>3.7950664136622387E-3</v>
      </c>
      <c r="H59" s="11">
        <f t="shared" si="6"/>
        <v>98478.25030609392</v>
      </c>
      <c r="I59" s="11">
        <f t="shared" si="4"/>
        <v>373.73150021288012</v>
      </c>
      <c r="J59" s="11">
        <f t="shared" si="2"/>
        <v>98291.38455598749</v>
      </c>
      <c r="K59" s="11">
        <f t="shared" si="3"/>
        <v>3738890.1007011631</v>
      </c>
      <c r="L59" s="19">
        <f t="shared" si="5"/>
        <v>37.966658516777052</v>
      </c>
    </row>
    <row r="60" spans="1:12" x14ac:dyDescent="0.25">
      <c r="A60" s="14">
        <v>51</v>
      </c>
      <c r="B60" s="15">
        <v>2</v>
      </c>
      <c r="C60" s="15">
        <v>738</v>
      </c>
      <c r="D60" s="49">
        <v>774</v>
      </c>
      <c r="E60" s="16">
        <v>0.5</v>
      </c>
      <c r="F60" s="17">
        <f t="shared" si="7"/>
        <v>2.6455026455026454E-3</v>
      </c>
      <c r="G60" s="17">
        <f t="shared" si="1"/>
        <v>2.6420079260237777E-3</v>
      </c>
      <c r="H60" s="11">
        <f t="shared" si="6"/>
        <v>98104.518805881045</v>
      </c>
      <c r="I60" s="11">
        <f t="shared" si="4"/>
        <v>259.19291626388645</v>
      </c>
      <c r="J60" s="11">
        <f t="shared" si="2"/>
        <v>97974.922347749103</v>
      </c>
      <c r="K60" s="11">
        <f t="shared" si="3"/>
        <v>3640598.7161451755</v>
      </c>
      <c r="L60" s="19">
        <f t="shared" si="5"/>
        <v>37.109388644460012</v>
      </c>
    </row>
    <row r="61" spans="1:12" x14ac:dyDescent="0.25">
      <c r="A61" s="14">
        <v>52</v>
      </c>
      <c r="B61" s="15">
        <v>2</v>
      </c>
      <c r="C61" s="15">
        <v>783</v>
      </c>
      <c r="D61" s="49">
        <v>737</v>
      </c>
      <c r="E61" s="16">
        <v>0.5</v>
      </c>
      <c r="F61" s="17">
        <f t="shared" si="7"/>
        <v>2.631578947368421E-3</v>
      </c>
      <c r="G61" s="17">
        <f t="shared" si="1"/>
        <v>2.6281208935611039E-3</v>
      </c>
      <c r="H61" s="11">
        <f t="shared" si="6"/>
        <v>97845.325889617161</v>
      </c>
      <c r="I61" s="11">
        <f t="shared" si="4"/>
        <v>257.14934530779806</v>
      </c>
      <c r="J61" s="11">
        <f t="shared" si="2"/>
        <v>97716.751216963254</v>
      </c>
      <c r="K61" s="11">
        <f t="shared" si="3"/>
        <v>3542623.7937974264</v>
      </c>
      <c r="L61" s="19">
        <f t="shared" si="5"/>
        <v>36.206367157425468</v>
      </c>
    </row>
    <row r="62" spans="1:12" x14ac:dyDescent="0.25">
      <c r="A62" s="14">
        <v>53</v>
      </c>
      <c r="B62" s="15">
        <v>2</v>
      </c>
      <c r="C62" s="15">
        <v>800</v>
      </c>
      <c r="D62" s="49">
        <v>781</v>
      </c>
      <c r="E62" s="16">
        <v>0.5</v>
      </c>
      <c r="F62" s="17">
        <f t="shared" si="7"/>
        <v>2.5300442757748261E-3</v>
      </c>
      <c r="G62" s="17">
        <f t="shared" si="1"/>
        <v>2.5268477574226155E-3</v>
      </c>
      <c r="H62" s="11">
        <f t="shared" si="6"/>
        <v>97588.176544309361</v>
      </c>
      <c r="I62" s="11">
        <f t="shared" si="4"/>
        <v>246.59046505195039</v>
      </c>
      <c r="J62" s="11">
        <f t="shared" si="2"/>
        <v>97464.881311783378</v>
      </c>
      <c r="K62" s="11">
        <f t="shared" si="3"/>
        <v>3444907.042580463</v>
      </c>
      <c r="L62" s="19">
        <f t="shared" si="5"/>
        <v>35.300455081423948</v>
      </c>
    </row>
    <row r="63" spans="1:12" ht="14.5" x14ac:dyDescent="0.35">
      <c r="A63" s="14">
        <v>54</v>
      </c>
      <c r="B63">
        <v>0</v>
      </c>
      <c r="C63" s="15">
        <v>799</v>
      </c>
      <c r="D63" s="49">
        <v>802</v>
      </c>
      <c r="E63" s="16">
        <v>0.5</v>
      </c>
      <c r="F63" s="17">
        <f t="shared" si="7"/>
        <v>0</v>
      </c>
      <c r="G63" s="17">
        <f t="shared" si="1"/>
        <v>0</v>
      </c>
      <c r="H63" s="11">
        <f t="shared" si="6"/>
        <v>97341.586079257409</v>
      </c>
      <c r="I63" s="11">
        <f t="shared" si="4"/>
        <v>0</v>
      </c>
      <c r="J63" s="11">
        <f t="shared" si="2"/>
        <v>97341.586079257409</v>
      </c>
      <c r="K63" s="11">
        <f t="shared" si="3"/>
        <v>3347442.1612686794</v>
      </c>
      <c r="L63" s="19">
        <f t="shared" si="5"/>
        <v>34.388613295689751</v>
      </c>
    </row>
    <row r="64" spans="1:12" x14ac:dyDescent="0.25">
      <c r="A64" s="14">
        <v>55</v>
      </c>
      <c r="B64" s="15">
        <v>1</v>
      </c>
      <c r="C64" s="15">
        <v>769</v>
      </c>
      <c r="D64" s="49">
        <v>797</v>
      </c>
      <c r="E64" s="16">
        <v>0.5</v>
      </c>
      <c r="F64" s="17">
        <f t="shared" si="7"/>
        <v>1.277139208173691E-3</v>
      </c>
      <c r="G64" s="17">
        <f t="shared" si="1"/>
        <v>1.2763241863433311E-3</v>
      </c>
      <c r="H64" s="11">
        <f t="shared" si="6"/>
        <v>97341.586079257409</v>
      </c>
      <c r="I64" s="11">
        <f t="shared" si="4"/>
        <v>124.23942064997753</v>
      </c>
      <c r="J64" s="11">
        <f t="shared" si="2"/>
        <v>97279.466368932422</v>
      </c>
      <c r="K64" s="11">
        <f t="shared" si="3"/>
        <v>3250100.5751894219</v>
      </c>
      <c r="L64" s="19">
        <f t="shared" si="5"/>
        <v>33.388613295689744</v>
      </c>
    </row>
    <row r="65" spans="1:12" x14ac:dyDescent="0.25">
      <c r="A65" s="14">
        <v>56</v>
      </c>
      <c r="B65" s="15">
        <v>2</v>
      </c>
      <c r="C65" s="15">
        <v>733</v>
      </c>
      <c r="D65" s="49">
        <v>771</v>
      </c>
      <c r="E65" s="16">
        <v>0.5</v>
      </c>
      <c r="F65" s="17">
        <f t="shared" si="7"/>
        <v>2.6595744680851063E-3</v>
      </c>
      <c r="G65" s="17">
        <f t="shared" si="1"/>
        <v>2.6560424966799467E-3</v>
      </c>
      <c r="H65" s="11">
        <f t="shared" si="6"/>
        <v>97217.346658607436</v>
      </c>
      <c r="I65" s="11">
        <f t="shared" si="4"/>
        <v>258.21340413972757</v>
      </c>
      <c r="J65" s="11">
        <f t="shared" si="2"/>
        <v>97088.239956537582</v>
      </c>
      <c r="K65" s="11">
        <f t="shared" si="3"/>
        <v>3152821.1088204896</v>
      </c>
      <c r="L65" s="19">
        <f t="shared" si="5"/>
        <v>32.430643472425452</v>
      </c>
    </row>
    <row r="66" spans="1:12" x14ac:dyDescent="0.25">
      <c r="A66" s="14">
        <v>57</v>
      </c>
      <c r="B66" s="15">
        <v>1</v>
      </c>
      <c r="C66" s="15">
        <v>813</v>
      </c>
      <c r="D66" s="49">
        <v>728</v>
      </c>
      <c r="E66" s="16">
        <v>0.5</v>
      </c>
      <c r="F66" s="17">
        <f t="shared" si="7"/>
        <v>1.2978585334198572E-3</v>
      </c>
      <c r="G66" s="17">
        <f t="shared" si="1"/>
        <v>1.2970168612191956E-3</v>
      </c>
      <c r="H66" s="11">
        <f t="shared" si="6"/>
        <v>96959.133254467713</v>
      </c>
      <c r="I66" s="11">
        <f t="shared" si="4"/>
        <v>125.75763068024344</v>
      </c>
      <c r="J66" s="11">
        <f t="shared" si="2"/>
        <v>96896.254439127602</v>
      </c>
      <c r="K66" s="11">
        <f t="shared" si="3"/>
        <v>3055732.8688639519</v>
      </c>
      <c r="L66" s="19">
        <f t="shared" si="5"/>
        <v>31.515678475015132</v>
      </c>
    </row>
    <row r="67" spans="1:12" x14ac:dyDescent="0.25">
      <c r="A67" s="14">
        <v>58</v>
      </c>
      <c r="B67" s="15">
        <v>2</v>
      </c>
      <c r="C67" s="15">
        <v>737</v>
      </c>
      <c r="D67" s="49">
        <v>822</v>
      </c>
      <c r="E67" s="16">
        <v>0.5</v>
      </c>
      <c r="F67" s="17">
        <f t="shared" si="7"/>
        <v>2.5657472738935213E-3</v>
      </c>
      <c r="G67" s="17">
        <f t="shared" si="1"/>
        <v>2.5624599615631004E-3</v>
      </c>
      <c r="H67" s="11">
        <f t="shared" si="6"/>
        <v>96833.375623787477</v>
      </c>
      <c r="I67" s="11">
        <f t="shared" si="4"/>
        <v>248.13164797895573</v>
      </c>
      <c r="J67" s="11">
        <f t="shared" si="2"/>
        <v>96709.309799798008</v>
      </c>
      <c r="K67" s="11">
        <f t="shared" si="3"/>
        <v>2958836.6144248242</v>
      </c>
      <c r="L67" s="19">
        <f t="shared" si="5"/>
        <v>30.555958576930731</v>
      </c>
    </row>
    <row r="68" spans="1:12" x14ac:dyDescent="0.25">
      <c r="A68" s="14">
        <v>59</v>
      </c>
      <c r="B68" s="15">
        <v>2</v>
      </c>
      <c r="C68" s="15">
        <v>677</v>
      </c>
      <c r="D68" s="49">
        <v>733</v>
      </c>
      <c r="E68" s="16">
        <v>0.5</v>
      </c>
      <c r="F68" s="17">
        <f t="shared" si="7"/>
        <v>2.8368794326241137E-3</v>
      </c>
      <c r="G68" s="17">
        <f t="shared" si="1"/>
        <v>2.8328611898017003E-3</v>
      </c>
      <c r="H68" s="11">
        <f t="shared" si="6"/>
        <v>96585.243975808524</v>
      </c>
      <c r="I68" s="11">
        <f t="shared" si="4"/>
        <v>273.61258916659642</v>
      </c>
      <c r="J68" s="11">
        <f t="shared" si="2"/>
        <v>96448.437681225216</v>
      </c>
      <c r="K68" s="11">
        <f t="shared" si="3"/>
        <v>2862127.3046250264</v>
      </c>
      <c r="L68" s="19">
        <f t="shared" si="5"/>
        <v>29.63317362786697</v>
      </c>
    </row>
    <row r="69" spans="1:12" x14ac:dyDescent="0.25">
      <c r="A69" s="14">
        <v>60</v>
      </c>
      <c r="B69" s="15">
        <v>1</v>
      </c>
      <c r="C69" s="15">
        <v>644</v>
      </c>
      <c r="D69" s="49">
        <v>682</v>
      </c>
      <c r="E69" s="16">
        <v>0.5</v>
      </c>
      <c r="F69" s="17">
        <f t="shared" si="7"/>
        <v>1.5082956259426848E-3</v>
      </c>
      <c r="G69" s="17">
        <f t="shared" si="1"/>
        <v>1.5071590052750565E-3</v>
      </c>
      <c r="H69" s="11">
        <f t="shared" si="6"/>
        <v>96311.631386641922</v>
      </c>
      <c r="I69" s="11">
        <f t="shared" si="4"/>
        <v>145.15694255710915</v>
      </c>
      <c r="J69" s="11">
        <f t="shared" si="2"/>
        <v>96239.052915363369</v>
      </c>
      <c r="K69" s="11">
        <f t="shared" si="3"/>
        <v>2765678.8669438013</v>
      </c>
      <c r="L69" s="19">
        <f t="shared" si="5"/>
        <v>28.715938325673413</v>
      </c>
    </row>
    <row r="70" spans="1:12" x14ac:dyDescent="0.25">
      <c r="A70" s="14">
        <v>61</v>
      </c>
      <c r="B70" s="15">
        <v>3</v>
      </c>
      <c r="C70" s="15">
        <v>677</v>
      </c>
      <c r="D70" s="49">
        <v>641</v>
      </c>
      <c r="E70" s="16">
        <v>0.5</v>
      </c>
      <c r="F70" s="17">
        <f t="shared" si="7"/>
        <v>4.552352048558422E-3</v>
      </c>
      <c r="G70" s="17">
        <f t="shared" si="1"/>
        <v>4.5420136260408781E-3</v>
      </c>
      <c r="H70" s="11">
        <f t="shared" si="6"/>
        <v>96166.474444084815</v>
      </c>
      <c r="I70" s="11">
        <f t="shared" si="4"/>
        <v>436.78943729334509</v>
      </c>
      <c r="J70" s="11">
        <f t="shared" si="2"/>
        <v>95948.079725438132</v>
      </c>
      <c r="K70" s="11">
        <f t="shared" si="3"/>
        <v>2669439.8140284377</v>
      </c>
      <c r="L70" s="19">
        <f t="shared" si="5"/>
        <v>27.758528421259335</v>
      </c>
    </row>
    <row r="71" spans="1:12" x14ac:dyDescent="0.25">
      <c r="A71" s="14">
        <v>62</v>
      </c>
      <c r="B71" s="15">
        <v>3</v>
      </c>
      <c r="C71" s="15">
        <v>639</v>
      </c>
      <c r="D71" s="49">
        <v>677</v>
      </c>
      <c r="E71" s="16">
        <v>0.5</v>
      </c>
      <c r="F71" s="17">
        <f t="shared" si="7"/>
        <v>4.559270516717325E-3</v>
      </c>
      <c r="G71" s="17">
        <f t="shared" si="1"/>
        <v>4.5489006823351014E-3</v>
      </c>
      <c r="H71" s="11">
        <f t="shared" si="6"/>
        <v>95729.685006791464</v>
      </c>
      <c r="I71" s="11">
        <f t="shared" si="4"/>
        <v>435.46482944711801</v>
      </c>
      <c r="J71" s="11">
        <f t="shared" si="2"/>
        <v>95511.952592067915</v>
      </c>
      <c r="K71" s="11">
        <f t="shared" si="3"/>
        <v>2573491.7343029995</v>
      </c>
      <c r="L71" s="19">
        <f t="shared" si="5"/>
        <v>26.882901934968501</v>
      </c>
    </row>
    <row r="72" spans="1:12" x14ac:dyDescent="0.25">
      <c r="A72" s="14">
        <v>63</v>
      </c>
      <c r="B72" s="15">
        <v>1</v>
      </c>
      <c r="C72" s="15">
        <v>580</v>
      </c>
      <c r="D72" s="49">
        <v>644</v>
      </c>
      <c r="E72" s="16">
        <v>0.5</v>
      </c>
      <c r="F72" s="17">
        <f t="shared" si="7"/>
        <v>1.6339869281045752E-3</v>
      </c>
      <c r="G72" s="17">
        <f t="shared" si="1"/>
        <v>1.6326530612244899E-3</v>
      </c>
      <c r="H72" s="11">
        <f t="shared" si="6"/>
        <v>95294.220177344352</v>
      </c>
      <c r="I72" s="11">
        <f t="shared" si="4"/>
        <v>155.58240028954179</v>
      </c>
      <c r="J72" s="11">
        <f t="shared" si="2"/>
        <v>95216.428977199583</v>
      </c>
      <c r="K72" s="11">
        <f t="shared" si="3"/>
        <v>2477979.7817109316</v>
      </c>
      <c r="L72" s="19">
        <f t="shared" si="5"/>
        <v>26.003463558433705</v>
      </c>
    </row>
    <row r="73" spans="1:12" x14ac:dyDescent="0.25">
      <c r="A73" s="14">
        <v>64</v>
      </c>
      <c r="B73" s="15">
        <v>2</v>
      </c>
      <c r="C73" s="15">
        <v>462</v>
      </c>
      <c r="D73" s="49">
        <v>582</v>
      </c>
      <c r="E73" s="16">
        <v>0.5</v>
      </c>
      <c r="F73" s="17">
        <f t="shared" ref="F73:F104" si="8">B73/((C73+D73)/2)</f>
        <v>3.8314176245210726E-3</v>
      </c>
      <c r="G73" s="17">
        <f t="shared" ref="G73:G103" si="9">F73/((1+(1-E73)*F73))</f>
        <v>3.8240917782026767E-3</v>
      </c>
      <c r="H73" s="11">
        <f t="shared" si="6"/>
        <v>95138.637777054813</v>
      </c>
      <c r="I73" s="11">
        <f t="shared" si="4"/>
        <v>363.81888251263791</v>
      </c>
      <c r="J73" s="11">
        <f t="shared" ref="J73:J103" si="10">H74+I73*E73</f>
        <v>94956.728335798485</v>
      </c>
      <c r="K73" s="11">
        <f t="shared" ref="K73:K97" si="11">K74+J73</f>
        <v>2382763.3527337322</v>
      </c>
      <c r="L73" s="19">
        <f t="shared" si="5"/>
        <v>25.045169958365729</v>
      </c>
    </row>
    <row r="74" spans="1:12" x14ac:dyDescent="0.25">
      <c r="A74" s="14">
        <v>65</v>
      </c>
      <c r="B74" s="15">
        <v>1</v>
      </c>
      <c r="C74" s="15">
        <v>501</v>
      </c>
      <c r="D74" s="49">
        <v>467</v>
      </c>
      <c r="E74" s="16">
        <v>0.5</v>
      </c>
      <c r="F74" s="17">
        <f t="shared" si="8"/>
        <v>2.0661157024793389E-3</v>
      </c>
      <c r="G74" s="17">
        <f t="shared" si="9"/>
        <v>2.0639834881320952E-3</v>
      </c>
      <c r="H74" s="11">
        <f t="shared" si="6"/>
        <v>94774.818894542172</v>
      </c>
      <c r="I74" s="11">
        <f t="shared" ref="I74:I103" si="12">H74*G74</f>
        <v>195.61366128904476</v>
      </c>
      <c r="J74" s="11">
        <f t="shared" si="10"/>
        <v>94677.012063897651</v>
      </c>
      <c r="K74" s="11">
        <f t="shared" si="11"/>
        <v>2287806.6243979335</v>
      </c>
      <c r="L74" s="19">
        <f t="shared" ref="L74:L103" si="13">K74/H74</f>
        <v>24.139393259549475</v>
      </c>
    </row>
    <row r="75" spans="1:12" x14ac:dyDescent="0.25">
      <c r="A75" s="14">
        <v>66</v>
      </c>
      <c r="B75" s="15">
        <v>3</v>
      </c>
      <c r="C75" s="15">
        <v>494</v>
      </c>
      <c r="D75" s="49">
        <v>509</v>
      </c>
      <c r="E75" s="16">
        <v>0.5</v>
      </c>
      <c r="F75" s="17">
        <f t="shared" si="8"/>
        <v>5.9820538384845467E-3</v>
      </c>
      <c r="G75" s="17">
        <f t="shared" si="9"/>
        <v>5.9642147117296221E-3</v>
      </c>
      <c r="H75" s="11">
        <f t="shared" ref="H75:H104" si="14">H74-I74</f>
        <v>94579.205233253131</v>
      </c>
      <c r="I75" s="11">
        <f t="shared" si="12"/>
        <v>564.09068727586362</v>
      </c>
      <c r="J75" s="11">
        <f t="shared" si="10"/>
        <v>94297.159889615199</v>
      </c>
      <c r="K75" s="11">
        <f t="shared" si="11"/>
        <v>2193129.6123340358</v>
      </c>
      <c r="L75" s="19">
        <f t="shared" si="13"/>
        <v>23.188285489662295</v>
      </c>
    </row>
    <row r="76" spans="1:12" x14ac:dyDescent="0.25">
      <c r="A76" s="14">
        <v>67</v>
      </c>
      <c r="B76" s="15">
        <v>1</v>
      </c>
      <c r="C76" s="15">
        <v>470</v>
      </c>
      <c r="D76" s="49">
        <v>495</v>
      </c>
      <c r="E76" s="16">
        <v>0.5</v>
      </c>
      <c r="F76" s="17">
        <f t="shared" si="8"/>
        <v>2.0725388601036268E-3</v>
      </c>
      <c r="G76" s="17">
        <f t="shared" si="9"/>
        <v>2.0703933747412005E-3</v>
      </c>
      <c r="H76" s="11">
        <f t="shared" si="14"/>
        <v>94015.114545977267</v>
      </c>
      <c r="I76" s="11">
        <f t="shared" si="12"/>
        <v>194.64827028152641</v>
      </c>
      <c r="J76" s="11">
        <f t="shared" si="10"/>
        <v>93917.790410836504</v>
      </c>
      <c r="K76" s="11">
        <f t="shared" si="11"/>
        <v>2098832.4524444207</v>
      </c>
      <c r="L76" s="19">
        <f t="shared" si="13"/>
        <v>22.324415202600271</v>
      </c>
    </row>
    <row r="77" spans="1:12" x14ac:dyDescent="0.25">
      <c r="A77" s="14">
        <v>68</v>
      </c>
      <c r="B77" s="15">
        <v>2</v>
      </c>
      <c r="C77" s="15">
        <v>370</v>
      </c>
      <c r="D77" s="49">
        <v>475</v>
      </c>
      <c r="E77" s="16">
        <v>0.5</v>
      </c>
      <c r="F77" s="17">
        <f t="shared" si="8"/>
        <v>4.7337278106508876E-3</v>
      </c>
      <c r="G77" s="17">
        <f t="shared" si="9"/>
        <v>4.7225501770956323E-3</v>
      </c>
      <c r="H77" s="11">
        <f t="shared" si="14"/>
        <v>93820.46627569574</v>
      </c>
      <c r="I77" s="11">
        <f t="shared" si="12"/>
        <v>443.07185962548169</v>
      </c>
      <c r="J77" s="11">
        <f t="shared" si="10"/>
        <v>93598.930345882996</v>
      </c>
      <c r="K77" s="11">
        <f t="shared" si="11"/>
        <v>2004914.662033584</v>
      </c>
      <c r="L77" s="19">
        <f t="shared" si="13"/>
        <v>21.369694072315205</v>
      </c>
    </row>
    <row r="78" spans="1:12" x14ac:dyDescent="0.25">
      <c r="A78" s="14">
        <v>69</v>
      </c>
      <c r="B78" s="15">
        <v>3</v>
      </c>
      <c r="C78" s="15">
        <v>274</v>
      </c>
      <c r="D78" s="49">
        <v>366</v>
      </c>
      <c r="E78" s="16">
        <v>0.5</v>
      </c>
      <c r="F78" s="17">
        <f t="shared" si="8"/>
        <v>9.3749999999999997E-3</v>
      </c>
      <c r="G78" s="17">
        <f t="shared" si="9"/>
        <v>9.3312597200622092E-3</v>
      </c>
      <c r="H78" s="11">
        <f t="shared" si="14"/>
        <v>93377.394416070252</v>
      </c>
      <c r="I78" s="11">
        <f t="shared" si="12"/>
        <v>871.32871927903818</v>
      </c>
      <c r="J78" s="11">
        <f t="shared" si="10"/>
        <v>92941.730056430722</v>
      </c>
      <c r="K78" s="11">
        <f t="shared" si="11"/>
        <v>1911315.7316877011</v>
      </c>
      <c r="L78" s="19">
        <f t="shared" si="13"/>
        <v>20.468719904212314</v>
      </c>
    </row>
    <row r="79" spans="1:12" x14ac:dyDescent="0.25">
      <c r="A79" s="14">
        <v>70</v>
      </c>
      <c r="B79" s="15">
        <v>5</v>
      </c>
      <c r="C79" s="15">
        <v>407</v>
      </c>
      <c r="D79" s="49">
        <v>273</v>
      </c>
      <c r="E79" s="16">
        <v>0.5</v>
      </c>
      <c r="F79" s="17">
        <f t="shared" si="8"/>
        <v>1.4705882352941176E-2</v>
      </c>
      <c r="G79" s="17">
        <f t="shared" si="9"/>
        <v>1.4598540145985401E-2</v>
      </c>
      <c r="H79" s="11">
        <f t="shared" si="14"/>
        <v>92506.065696791207</v>
      </c>
      <c r="I79" s="11">
        <f t="shared" si="12"/>
        <v>1350.4535138217693</v>
      </c>
      <c r="J79" s="11">
        <f t="shared" si="10"/>
        <v>91830.838939880312</v>
      </c>
      <c r="K79" s="11">
        <f t="shared" si="11"/>
        <v>1818374.0016312704</v>
      </c>
      <c r="L79" s="19">
        <f t="shared" si="13"/>
        <v>19.65680831775278</v>
      </c>
    </row>
    <row r="80" spans="1:12" x14ac:dyDescent="0.25">
      <c r="A80" s="14">
        <v>71</v>
      </c>
      <c r="B80" s="15">
        <v>1</v>
      </c>
      <c r="C80" s="15">
        <v>261</v>
      </c>
      <c r="D80" s="49">
        <v>401</v>
      </c>
      <c r="E80" s="16">
        <v>0.5</v>
      </c>
      <c r="F80" s="17">
        <f t="shared" si="8"/>
        <v>3.0211480362537764E-3</v>
      </c>
      <c r="G80" s="17">
        <f t="shared" si="9"/>
        <v>3.0165912518853692E-3</v>
      </c>
      <c r="H80" s="11">
        <f t="shared" si="14"/>
        <v>91155.612182969431</v>
      </c>
      <c r="I80" s="11">
        <f t="shared" si="12"/>
        <v>274.97922227140094</v>
      </c>
      <c r="J80" s="11">
        <f t="shared" si="10"/>
        <v>91018.122571833723</v>
      </c>
      <c r="K80" s="11">
        <f t="shared" si="11"/>
        <v>1726543.1626913901</v>
      </c>
      <c r="L80" s="19">
        <f t="shared" si="13"/>
        <v>18.940612885423192</v>
      </c>
    </row>
    <row r="81" spans="1:12" x14ac:dyDescent="0.25">
      <c r="A81" s="14">
        <v>72</v>
      </c>
      <c r="B81" s="15">
        <v>3</v>
      </c>
      <c r="C81" s="15">
        <v>268</v>
      </c>
      <c r="D81" s="49">
        <v>254</v>
      </c>
      <c r="E81" s="16">
        <v>0.5</v>
      </c>
      <c r="F81" s="17">
        <f t="shared" si="8"/>
        <v>1.1494252873563218E-2</v>
      </c>
      <c r="G81" s="17">
        <f t="shared" si="9"/>
        <v>1.1428571428571429E-2</v>
      </c>
      <c r="H81" s="11">
        <f t="shared" si="14"/>
        <v>90880.632960698029</v>
      </c>
      <c r="I81" s="11">
        <f t="shared" si="12"/>
        <v>1038.6358052651203</v>
      </c>
      <c r="J81" s="11">
        <f t="shared" si="10"/>
        <v>90361.315058065476</v>
      </c>
      <c r="K81" s="11">
        <f t="shared" si="11"/>
        <v>1635525.0401195565</v>
      </c>
      <c r="L81" s="19">
        <f t="shared" si="13"/>
        <v>17.996408990976668</v>
      </c>
    </row>
    <row r="82" spans="1:12" ht="14.5" x14ac:dyDescent="0.35">
      <c r="A82" s="14">
        <v>73</v>
      </c>
      <c r="B82">
        <v>0</v>
      </c>
      <c r="C82" s="15">
        <v>304</v>
      </c>
      <c r="D82" s="49">
        <v>272</v>
      </c>
      <c r="E82" s="16">
        <v>0.5</v>
      </c>
      <c r="F82" s="17">
        <f t="shared" si="8"/>
        <v>0</v>
      </c>
      <c r="G82" s="17">
        <f t="shared" si="9"/>
        <v>0</v>
      </c>
      <c r="H82" s="11">
        <f t="shared" si="14"/>
        <v>89841.997155432909</v>
      </c>
      <c r="I82" s="11">
        <f t="shared" si="12"/>
        <v>0</v>
      </c>
      <c r="J82" s="11">
        <f t="shared" si="10"/>
        <v>89841.997155432909</v>
      </c>
      <c r="K82" s="11">
        <f t="shared" si="11"/>
        <v>1545163.7250614909</v>
      </c>
      <c r="L82" s="19">
        <f t="shared" si="13"/>
        <v>17.198679615149807</v>
      </c>
    </row>
    <row r="83" spans="1:12" x14ac:dyDescent="0.25">
      <c r="A83" s="14">
        <v>74</v>
      </c>
      <c r="B83" s="15">
        <v>1</v>
      </c>
      <c r="C83" s="15">
        <v>315</v>
      </c>
      <c r="D83" s="49">
        <v>303</v>
      </c>
      <c r="E83" s="16">
        <v>0.5</v>
      </c>
      <c r="F83" s="17">
        <f t="shared" si="8"/>
        <v>3.2362459546925568E-3</v>
      </c>
      <c r="G83" s="17">
        <f t="shared" si="9"/>
        <v>3.2310177705977385E-3</v>
      </c>
      <c r="H83" s="11">
        <f t="shared" si="14"/>
        <v>89841.997155432909</v>
      </c>
      <c r="I83" s="11">
        <f t="shared" si="12"/>
        <v>290.28108935519521</v>
      </c>
      <c r="J83" s="11">
        <f t="shared" si="10"/>
        <v>89696.85661075532</v>
      </c>
      <c r="K83" s="11">
        <f t="shared" si="11"/>
        <v>1455321.7279060581</v>
      </c>
      <c r="L83" s="19">
        <f t="shared" si="13"/>
        <v>16.198679615149807</v>
      </c>
    </row>
    <row r="84" spans="1:12" x14ac:dyDescent="0.25">
      <c r="A84" s="14">
        <v>75</v>
      </c>
      <c r="B84" s="15">
        <v>5</v>
      </c>
      <c r="C84" s="15">
        <v>260</v>
      </c>
      <c r="D84" s="49">
        <v>314</v>
      </c>
      <c r="E84" s="16">
        <v>0.5</v>
      </c>
      <c r="F84" s="17">
        <f t="shared" si="8"/>
        <v>1.7421602787456445E-2</v>
      </c>
      <c r="G84" s="17">
        <f t="shared" si="9"/>
        <v>1.7271157167530225E-2</v>
      </c>
      <c r="H84" s="11">
        <f t="shared" si="14"/>
        <v>89551.716066077715</v>
      </c>
      <c r="I84" s="11">
        <f t="shared" si="12"/>
        <v>1546.6617627992698</v>
      </c>
      <c r="J84" s="11">
        <f t="shared" si="10"/>
        <v>88778.385184678089</v>
      </c>
      <c r="K84" s="11">
        <f t="shared" si="11"/>
        <v>1365624.8712953026</v>
      </c>
      <c r="L84" s="19">
        <f t="shared" si="13"/>
        <v>15.249566745182706</v>
      </c>
    </row>
    <row r="85" spans="1:12" x14ac:dyDescent="0.25">
      <c r="A85" s="14">
        <v>76</v>
      </c>
      <c r="B85" s="15">
        <v>3</v>
      </c>
      <c r="C85" s="15">
        <v>282</v>
      </c>
      <c r="D85" s="49">
        <v>265</v>
      </c>
      <c r="E85" s="16">
        <v>0.5</v>
      </c>
      <c r="F85" s="17">
        <f t="shared" si="8"/>
        <v>1.0968921389396709E-2</v>
      </c>
      <c r="G85" s="17">
        <f t="shared" si="9"/>
        <v>1.0909090909090908E-2</v>
      </c>
      <c r="H85" s="11">
        <f t="shared" si="14"/>
        <v>88005.054303278448</v>
      </c>
      <c r="I85" s="11">
        <f t="shared" si="12"/>
        <v>960.05513785394658</v>
      </c>
      <c r="J85" s="11">
        <f t="shared" si="10"/>
        <v>87525.026734351472</v>
      </c>
      <c r="K85" s="11">
        <f t="shared" si="11"/>
        <v>1276846.4861106246</v>
      </c>
      <c r="L85" s="19">
        <f t="shared" si="13"/>
        <v>14.508785844395057</v>
      </c>
    </row>
    <row r="86" spans="1:12" x14ac:dyDescent="0.25">
      <c r="A86" s="14">
        <v>77</v>
      </c>
      <c r="B86" s="15">
        <v>2</v>
      </c>
      <c r="C86" s="15">
        <v>258</v>
      </c>
      <c r="D86" s="49">
        <v>284</v>
      </c>
      <c r="E86" s="16">
        <v>0.5</v>
      </c>
      <c r="F86" s="17">
        <f t="shared" si="8"/>
        <v>7.3800738007380072E-3</v>
      </c>
      <c r="G86" s="17">
        <f t="shared" si="9"/>
        <v>7.3529411764705881E-3</v>
      </c>
      <c r="H86" s="11">
        <f t="shared" si="14"/>
        <v>87044.999165424495</v>
      </c>
      <c r="I86" s="11">
        <f t="shared" si="12"/>
        <v>640.03675856929772</v>
      </c>
      <c r="J86" s="11">
        <f t="shared" si="10"/>
        <v>86724.980786139844</v>
      </c>
      <c r="K86" s="11">
        <f t="shared" si="11"/>
        <v>1189321.4593762732</v>
      </c>
      <c r="L86" s="19">
        <f t="shared" si="13"/>
        <v>13.663294511796474</v>
      </c>
    </row>
    <row r="87" spans="1:12" x14ac:dyDescent="0.25">
      <c r="A87" s="14">
        <v>78</v>
      </c>
      <c r="B87" s="15">
        <v>4</v>
      </c>
      <c r="C87" s="15">
        <v>257</v>
      </c>
      <c r="D87" s="49">
        <v>254</v>
      </c>
      <c r="E87" s="16">
        <v>0.5</v>
      </c>
      <c r="F87" s="17">
        <f t="shared" si="8"/>
        <v>1.5655577299412915E-2</v>
      </c>
      <c r="G87" s="17">
        <f t="shared" si="9"/>
        <v>1.5533980582524271E-2</v>
      </c>
      <c r="H87" s="11">
        <f t="shared" si="14"/>
        <v>86404.962406855193</v>
      </c>
      <c r="I87" s="11">
        <f t="shared" si="12"/>
        <v>1342.2130082618282</v>
      </c>
      <c r="J87" s="11">
        <f t="shared" si="10"/>
        <v>85733.855902724288</v>
      </c>
      <c r="K87" s="11">
        <f t="shared" si="11"/>
        <v>1102596.4785901334</v>
      </c>
      <c r="L87" s="19">
        <f t="shared" si="13"/>
        <v>12.760800397069042</v>
      </c>
    </row>
    <row r="88" spans="1:12" x14ac:dyDescent="0.25">
      <c r="A88" s="14">
        <v>79</v>
      </c>
      <c r="B88" s="15">
        <v>5</v>
      </c>
      <c r="C88" s="15">
        <v>234</v>
      </c>
      <c r="D88" s="49">
        <v>254</v>
      </c>
      <c r="E88" s="16">
        <v>0.5</v>
      </c>
      <c r="F88" s="17">
        <f t="shared" si="8"/>
        <v>2.0491803278688523E-2</v>
      </c>
      <c r="G88" s="17">
        <f t="shared" si="9"/>
        <v>2.0283975659229205E-2</v>
      </c>
      <c r="H88" s="11">
        <f t="shared" si="14"/>
        <v>85062.749398593369</v>
      </c>
      <c r="I88" s="11">
        <f t="shared" si="12"/>
        <v>1725.4107383081816</v>
      </c>
      <c r="J88" s="11">
        <f t="shared" si="10"/>
        <v>84200.044029439276</v>
      </c>
      <c r="K88" s="11">
        <f t="shared" si="11"/>
        <v>1016862.6226874092</v>
      </c>
      <c r="L88" s="19">
        <f t="shared" si="13"/>
        <v>11.954264703137193</v>
      </c>
    </row>
    <row r="89" spans="1:12" x14ac:dyDescent="0.25">
      <c r="A89" s="14">
        <v>80</v>
      </c>
      <c r="B89" s="15">
        <v>9</v>
      </c>
      <c r="C89" s="15">
        <v>247</v>
      </c>
      <c r="D89" s="49">
        <v>230</v>
      </c>
      <c r="E89" s="16">
        <v>0.5</v>
      </c>
      <c r="F89" s="17">
        <f t="shared" si="8"/>
        <v>3.7735849056603772E-2</v>
      </c>
      <c r="G89" s="17">
        <f t="shared" si="9"/>
        <v>3.7037037037037035E-2</v>
      </c>
      <c r="H89" s="11">
        <f t="shared" si="14"/>
        <v>83337.338660285182</v>
      </c>
      <c r="I89" s="11">
        <f t="shared" si="12"/>
        <v>3086.5680985290805</v>
      </c>
      <c r="J89" s="11">
        <f t="shared" si="10"/>
        <v>81794.054611020634</v>
      </c>
      <c r="K89" s="11">
        <f t="shared" si="11"/>
        <v>932662.57865796983</v>
      </c>
      <c r="L89" s="19">
        <f t="shared" si="13"/>
        <v>11.191413040676265</v>
      </c>
    </row>
    <row r="90" spans="1:12" x14ac:dyDescent="0.25">
      <c r="A90" s="14">
        <v>81</v>
      </c>
      <c r="B90" s="15">
        <v>7</v>
      </c>
      <c r="C90" s="15">
        <v>226</v>
      </c>
      <c r="D90" s="49">
        <v>250</v>
      </c>
      <c r="E90" s="16">
        <v>0.5</v>
      </c>
      <c r="F90" s="17">
        <f t="shared" si="8"/>
        <v>2.9411764705882353E-2</v>
      </c>
      <c r="G90" s="17">
        <f t="shared" si="9"/>
        <v>2.8985507246376812E-2</v>
      </c>
      <c r="H90" s="11">
        <f t="shared" si="14"/>
        <v>80250.770561756101</v>
      </c>
      <c r="I90" s="11">
        <f t="shared" si="12"/>
        <v>2326.1092916451043</v>
      </c>
      <c r="J90" s="11">
        <f t="shared" si="10"/>
        <v>79087.715915933557</v>
      </c>
      <c r="K90" s="11">
        <f t="shared" si="11"/>
        <v>850868.52404694923</v>
      </c>
      <c r="L90" s="19">
        <f t="shared" si="13"/>
        <v>10.60262123454843</v>
      </c>
    </row>
    <row r="91" spans="1:12" x14ac:dyDescent="0.25">
      <c r="A91" s="14">
        <v>82</v>
      </c>
      <c r="B91" s="15">
        <v>5</v>
      </c>
      <c r="C91" s="15">
        <v>191</v>
      </c>
      <c r="D91" s="49">
        <v>219</v>
      </c>
      <c r="E91" s="16">
        <v>0.5</v>
      </c>
      <c r="F91" s="17">
        <f t="shared" si="8"/>
        <v>2.4390243902439025E-2</v>
      </c>
      <c r="G91" s="17">
        <f t="shared" si="9"/>
        <v>2.4096385542168676E-2</v>
      </c>
      <c r="H91" s="11">
        <f t="shared" si="14"/>
        <v>77924.661270110999</v>
      </c>
      <c r="I91" s="11">
        <f t="shared" si="12"/>
        <v>1877.7026812074942</v>
      </c>
      <c r="J91" s="11">
        <f t="shared" si="10"/>
        <v>76985.809929507261</v>
      </c>
      <c r="K91" s="11">
        <f t="shared" si="11"/>
        <v>771780.80813101563</v>
      </c>
      <c r="L91" s="19">
        <f t="shared" si="13"/>
        <v>9.9041920176692777</v>
      </c>
    </row>
    <row r="92" spans="1:12" x14ac:dyDescent="0.25">
      <c r="A92" s="14">
        <v>83</v>
      </c>
      <c r="B92" s="15">
        <v>4</v>
      </c>
      <c r="C92" s="15">
        <v>181</v>
      </c>
      <c r="D92" s="49">
        <v>194</v>
      </c>
      <c r="E92" s="16">
        <v>0.5</v>
      </c>
      <c r="F92" s="17">
        <f t="shared" si="8"/>
        <v>2.1333333333333333E-2</v>
      </c>
      <c r="G92" s="17">
        <f t="shared" si="9"/>
        <v>2.1108179419525065E-2</v>
      </c>
      <c r="H92" s="11">
        <f t="shared" si="14"/>
        <v>76046.958588903508</v>
      </c>
      <c r="I92" s="11">
        <f t="shared" si="12"/>
        <v>1605.2128462037679</v>
      </c>
      <c r="J92" s="11">
        <f t="shared" si="10"/>
        <v>75244.352165801625</v>
      </c>
      <c r="K92" s="11">
        <f t="shared" si="11"/>
        <v>694794.99820150831</v>
      </c>
      <c r="L92" s="19">
        <f t="shared" si="13"/>
        <v>9.1363942897104931</v>
      </c>
    </row>
    <row r="93" spans="1:12" x14ac:dyDescent="0.25">
      <c r="A93" s="14">
        <v>84</v>
      </c>
      <c r="B93" s="15">
        <v>7</v>
      </c>
      <c r="C93" s="15">
        <v>129</v>
      </c>
      <c r="D93" s="49">
        <v>178</v>
      </c>
      <c r="E93" s="16">
        <v>0.5</v>
      </c>
      <c r="F93" s="17">
        <f t="shared" si="8"/>
        <v>4.5602605863192182E-2</v>
      </c>
      <c r="G93" s="17">
        <f t="shared" si="9"/>
        <v>4.4585987261146494E-2</v>
      </c>
      <c r="H93" s="11">
        <f t="shared" si="14"/>
        <v>74441.745742699743</v>
      </c>
      <c r="I93" s="11">
        <f t="shared" si="12"/>
        <v>3319.0587273815167</v>
      </c>
      <c r="J93" s="11">
        <f t="shared" si="10"/>
        <v>72782.216379008983</v>
      </c>
      <c r="K93" s="11">
        <f t="shared" si="11"/>
        <v>619550.64603570662</v>
      </c>
      <c r="L93" s="19">
        <f t="shared" si="13"/>
        <v>8.3226238161732518</v>
      </c>
    </row>
    <row r="94" spans="1:12" x14ac:dyDescent="0.25">
      <c r="A94" s="14">
        <v>85</v>
      </c>
      <c r="B94" s="15">
        <v>13</v>
      </c>
      <c r="C94" s="15">
        <v>149</v>
      </c>
      <c r="D94" s="49">
        <v>121</v>
      </c>
      <c r="E94" s="16">
        <v>0.5</v>
      </c>
      <c r="F94" s="17">
        <f t="shared" si="8"/>
        <v>9.6296296296296297E-2</v>
      </c>
      <c r="G94" s="17">
        <f t="shared" si="9"/>
        <v>9.1872791519434643E-2</v>
      </c>
      <c r="H94" s="11">
        <f t="shared" si="14"/>
        <v>71122.687015318224</v>
      </c>
      <c r="I94" s="11">
        <f t="shared" si="12"/>
        <v>6534.2397964603324</v>
      </c>
      <c r="J94" s="11">
        <f t="shared" si="10"/>
        <v>67855.567117088067</v>
      </c>
      <c r="K94" s="11">
        <f t="shared" si="11"/>
        <v>546768.42965669767</v>
      </c>
      <c r="L94" s="19">
        <f t="shared" si="13"/>
        <v>7.6876795942613372</v>
      </c>
    </row>
    <row r="95" spans="1:12" x14ac:dyDescent="0.25">
      <c r="A95" s="14">
        <v>86</v>
      </c>
      <c r="B95" s="15">
        <v>6</v>
      </c>
      <c r="C95" s="15">
        <v>123</v>
      </c>
      <c r="D95" s="49">
        <v>143</v>
      </c>
      <c r="E95" s="16">
        <v>0.5</v>
      </c>
      <c r="F95" s="17">
        <f t="shared" si="8"/>
        <v>4.5112781954887216E-2</v>
      </c>
      <c r="G95" s="17">
        <f t="shared" si="9"/>
        <v>4.4117647058823532E-2</v>
      </c>
      <c r="H95" s="11">
        <f t="shared" si="14"/>
        <v>64588.447218857895</v>
      </c>
      <c r="I95" s="11">
        <f t="shared" si="12"/>
        <v>2849.4903184790251</v>
      </c>
      <c r="J95" s="11">
        <f t="shared" si="10"/>
        <v>63163.702059618387</v>
      </c>
      <c r="K95" s="11">
        <f t="shared" si="11"/>
        <v>478912.8625396096</v>
      </c>
      <c r="L95" s="19">
        <f t="shared" si="13"/>
        <v>7.4148378411515887</v>
      </c>
    </row>
    <row r="96" spans="1:12" x14ac:dyDescent="0.25">
      <c r="A96" s="14">
        <v>87</v>
      </c>
      <c r="B96" s="15">
        <v>11</v>
      </c>
      <c r="C96" s="15">
        <v>107</v>
      </c>
      <c r="D96" s="49">
        <v>116</v>
      </c>
      <c r="E96" s="16">
        <v>0.5</v>
      </c>
      <c r="F96" s="17">
        <f t="shared" si="8"/>
        <v>9.8654708520179366E-2</v>
      </c>
      <c r="G96" s="17">
        <f t="shared" si="9"/>
        <v>9.4017094017094016E-2</v>
      </c>
      <c r="H96" s="11">
        <f t="shared" si="14"/>
        <v>61738.956900378871</v>
      </c>
      <c r="I96" s="11">
        <f t="shared" si="12"/>
        <v>5804.5173154202357</v>
      </c>
      <c r="J96" s="11">
        <f t="shared" si="10"/>
        <v>58836.698242668754</v>
      </c>
      <c r="K96" s="11">
        <f t="shared" si="11"/>
        <v>415749.16047999123</v>
      </c>
      <c r="L96" s="19">
        <f t="shared" si="13"/>
        <v>6.733984203050893</v>
      </c>
    </row>
    <row r="97" spans="1:12" x14ac:dyDescent="0.25">
      <c r="A97" s="14">
        <v>88</v>
      </c>
      <c r="B97" s="15">
        <v>12</v>
      </c>
      <c r="C97" s="15">
        <v>105</v>
      </c>
      <c r="D97" s="49">
        <v>100</v>
      </c>
      <c r="E97" s="16">
        <v>0.5</v>
      </c>
      <c r="F97" s="17">
        <f t="shared" si="8"/>
        <v>0.11707317073170732</v>
      </c>
      <c r="G97" s="17">
        <f t="shared" si="9"/>
        <v>0.11059907834101383</v>
      </c>
      <c r="H97" s="11">
        <f t="shared" si="14"/>
        <v>55934.439584958636</v>
      </c>
      <c r="I97" s="11">
        <f t="shared" si="12"/>
        <v>6186.2974656175456</v>
      </c>
      <c r="J97" s="11">
        <f t="shared" si="10"/>
        <v>52841.290852149868</v>
      </c>
      <c r="K97" s="11">
        <f t="shared" si="11"/>
        <v>356912.46223732247</v>
      </c>
      <c r="L97" s="19">
        <f t="shared" si="13"/>
        <v>6.3809070920467397</v>
      </c>
    </row>
    <row r="98" spans="1:12" x14ac:dyDescent="0.25">
      <c r="A98" s="14">
        <v>89</v>
      </c>
      <c r="B98" s="15">
        <v>7</v>
      </c>
      <c r="C98" s="15">
        <v>65</v>
      </c>
      <c r="D98" s="49">
        <v>93</v>
      </c>
      <c r="E98" s="16">
        <v>0.5</v>
      </c>
      <c r="F98" s="17">
        <f t="shared" si="8"/>
        <v>8.8607594936708861E-2</v>
      </c>
      <c r="G98" s="17">
        <f t="shared" si="9"/>
        <v>8.4848484848484854E-2</v>
      </c>
      <c r="H98" s="11">
        <f t="shared" si="14"/>
        <v>49748.142119341093</v>
      </c>
      <c r="I98" s="11">
        <f t="shared" si="12"/>
        <v>4221.0544828531838</v>
      </c>
      <c r="J98" s="11">
        <f t="shared" si="10"/>
        <v>47637.614877914501</v>
      </c>
      <c r="K98" s="11">
        <f>K99+J98</f>
        <v>304071.17138517258</v>
      </c>
      <c r="L98" s="19">
        <f t="shared" si="13"/>
        <v>6.1122116009022927</v>
      </c>
    </row>
    <row r="99" spans="1:12" x14ac:dyDescent="0.25">
      <c r="A99" s="14">
        <v>90</v>
      </c>
      <c r="B99" s="15">
        <v>9</v>
      </c>
      <c r="C99" s="15">
        <v>85</v>
      </c>
      <c r="D99" s="49">
        <v>60</v>
      </c>
      <c r="E99" s="20">
        <v>0.5</v>
      </c>
      <c r="F99" s="21">
        <f t="shared" si="8"/>
        <v>0.12413793103448276</v>
      </c>
      <c r="G99" s="21">
        <f t="shared" si="9"/>
        <v>0.11688311688311689</v>
      </c>
      <c r="H99" s="22">
        <f t="shared" si="14"/>
        <v>45527.087636487908</v>
      </c>
      <c r="I99" s="22">
        <f t="shared" si="12"/>
        <v>5321.3479055635225</v>
      </c>
      <c r="J99" s="22">
        <f t="shared" si="10"/>
        <v>42866.413683706145</v>
      </c>
      <c r="K99" s="22">
        <f t="shared" ref="K99:K102" si="15">K100+J99</f>
        <v>256433.55650725809</v>
      </c>
      <c r="L99" s="23">
        <f t="shared" si="13"/>
        <v>5.6325491003236978</v>
      </c>
    </row>
    <row r="100" spans="1:12" x14ac:dyDescent="0.25">
      <c r="A100" s="14">
        <v>91</v>
      </c>
      <c r="B100" s="15">
        <v>6</v>
      </c>
      <c r="C100" s="15">
        <v>47</v>
      </c>
      <c r="D100" s="49">
        <v>79</v>
      </c>
      <c r="E100" s="20">
        <v>0.5</v>
      </c>
      <c r="F100" s="21">
        <f t="shared" si="8"/>
        <v>9.5238095238095233E-2</v>
      </c>
      <c r="G100" s="21">
        <f t="shared" si="9"/>
        <v>9.0909090909090898E-2</v>
      </c>
      <c r="H100" s="22">
        <f t="shared" si="14"/>
        <v>40205.739730924382</v>
      </c>
      <c r="I100" s="22">
        <f t="shared" si="12"/>
        <v>3655.0672482658524</v>
      </c>
      <c r="J100" s="22">
        <f t="shared" si="10"/>
        <v>38378.206106791455</v>
      </c>
      <c r="K100" s="22">
        <f t="shared" si="15"/>
        <v>213567.14282355196</v>
      </c>
      <c r="L100" s="23">
        <f t="shared" si="13"/>
        <v>5.3118570694841871</v>
      </c>
    </row>
    <row r="101" spans="1:12" x14ac:dyDescent="0.25">
      <c r="A101" s="14">
        <v>92</v>
      </c>
      <c r="B101" s="15">
        <v>5</v>
      </c>
      <c r="C101" s="15">
        <v>28</v>
      </c>
      <c r="D101" s="49">
        <v>42</v>
      </c>
      <c r="E101" s="20">
        <v>0.5</v>
      </c>
      <c r="F101" s="21">
        <f t="shared" si="8"/>
        <v>0.14285714285714285</v>
      </c>
      <c r="G101" s="21">
        <f t="shared" si="9"/>
        <v>0.13333333333333333</v>
      </c>
      <c r="H101" s="22">
        <f t="shared" si="14"/>
        <v>36550.672482658527</v>
      </c>
      <c r="I101" s="22">
        <f t="shared" si="12"/>
        <v>4873.4229976878032</v>
      </c>
      <c r="J101" s="22">
        <f t="shared" si="10"/>
        <v>34113.960983814621</v>
      </c>
      <c r="K101" s="22">
        <f t="shared" si="15"/>
        <v>175188.93671676051</v>
      </c>
      <c r="L101" s="23">
        <f t="shared" si="13"/>
        <v>4.7930427764326069</v>
      </c>
    </row>
    <row r="102" spans="1:12" x14ac:dyDescent="0.25">
      <c r="A102" s="14">
        <v>93</v>
      </c>
      <c r="B102" s="15">
        <v>9</v>
      </c>
      <c r="C102" s="15">
        <v>37</v>
      </c>
      <c r="D102" s="49">
        <v>24</v>
      </c>
      <c r="E102" s="20">
        <v>0.5</v>
      </c>
      <c r="F102" s="21">
        <f t="shared" si="8"/>
        <v>0.29508196721311475</v>
      </c>
      <c r="G102" s="21">
        <f t="shared" si="9"/>
        <v>0.25714285714285717</v>
      </c>
      <c r="H102" s="22">
        <f t="shared" si="14"/>
        <v>31677.249484970722</v>
      </c>
      <c r="I102" s="22">
        <f t="shared" si="12"/>
        <v>8145.578438992472</v>
      </c>
      <c r="J102" s="22">
        <f t="shared" si="10"/>
        <v>27604.460265474485</v>
      </c>
      <c r="K102" s="22">
        <f t="shared" si="15"/>
        <v>141074.9757329459</v>
      </c>
      <c r="L102" s="23">
        <f t="shared" si="13"/>
        <v>4.4535108958837775</v>
      </c>
    </row>
    <row r="103" spans="1:12" x14ac:dyDescent="0.25">
      <c r="A103" s="14">
        <v>94</v>
      </c>
      <c r="B103" s="15">
        <v>4</v>
      </c>
      <c r="C103" s="15">
        <v>26</v>
      </c>
      <c r="D103" s="49">
        <v>29</v>
      </c>
      <c r="E103" s="20">
        <v>0.5</v>
      </c>
      <c r="F103" s="21">
        <f t="shared" si="8"/>
        <v>0.14545454545454545</v>
      </c>
      <c r="G103" s="21">
        <f t="shared" si="9"/>
        <v>0.13559322033898305</v>
      </c>
      <c r="H103" s="22">
        <f t="shared" si="14"/>
        <v>23531.671045978248</v>
      </c>
      <c r="I103" s="22">
        <f t="shared" si="12"/>
        <v>3190.7350570817962</v>
      </c>
      <c r="J103" s="22">
        <f t="shared" si="10"/>
        <v>21936.303517437351</v>
      </c>
      <c r="K103" s="22">
        <f>K104+J103</f>
        <v>113470.5154674714</v>
      </c>
      <c r="L103" s="23">
        <f t="shared" si="13"/>
        <v>4.8220338983050857</v>
      </c>
    </row>
    <row r="104" spans="1:12" x14ac:dyDescent="0.25">
      <c r="A104" s="14" t="s">
        <v>27</v>
      </c>
      <c r="B104" s="22">
        <v>13</v>
      </c>
      <c r="C104" s="22">
        <v>53</v>
      </c>
      <c r="D104" s="22">
        <v>64</v>
      </c>
      <c r="E104" s="20"/>
      <c r="F104" s="21">
        <f t="shared" si="8"/>
        <v>0.22222222222222221</v>
      </c>
      <c r="G104" s="21">
        <v>1</v>
      </c>
      <c r="H104" s="22">
        <f t="shared" si="14"/>
        <v>20340.935988896454</v>
      </c>
      <c r="I104" s="22">
        <f>H104*G104</f>
        <v>20340.935988896454</v>
      </c>
      <c r="J104" s="22">
        <f>H104/F104</f>
        <v>91534.211950034049</v>
      </c>
      <c r="K104" s="22">
        <f>J104</f>
        <v>91534.211950034049</v>
      </c>
      <c r="L104" s="23">
        <f>K104/H104</f>
        <v>4.5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51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0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0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D2" s="9"/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25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37" t="s">
        <v>3</v>
      </c>
      <c r="F6" s="37" t="s">
        <v>4</v>
      </c>
      <c r="G6" s="37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37" t="s">
        <v>10</v>
      </c>
    </row>
    <row r="7" spans="1:13" s="38" customFormat="1" x14ac:dyDescent="0.25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15">
        <v>2</v>
      </c>
      <c r="C9" s="15">
        <v>704</v>
      </c>
      <c r="D9" s="15">
        <v>788</v>
      </c>
      <c r="E9" s="16">
        <v>0.5</v>
      </c>
      <c r="F9" s="17">
        <f t="shared" ref="F9:F72" si="0">B9/((C9+D9)/2)</f>
        <v>2.6809651474530832E-3</v>
      </c>
      <c r="G9" s="17">
        <f t="shared" ref="G9:G72" si="1">F9/((1+(1-E9)*F9))</f>
        <v>2.6773761713520753E-3</v>
      </c>
      <c r="H9" s="11">
        <v>100000</v>
      </c>
      <c r="I9" s="11">
        <f>H9*G9</f>
        <v>267.73761713520753</v>
      </c>
      <c r="J9" s="11">
        <f t="shared" ref="J9:J72" si="2">H10+I9*E9</f>
        <v>99866.131191432389</v>
      </c>
      <c r="K9" s="11">
        <f t="shared" ref="K9:K72" si="3">K10+J9</f>
        <v>8577696.3675197735</v>
      </c>
      <c r="L9" s="18">
        <f>K9/H9</f>
        <v>85.776963675197734</v>
      </c>
    </row>
    <row r="10" spans="1:13" x14ac:dyDescent="0.25">
      <c r="A10" s="14">
        <v>1</v>
      </c>
      <c r="B10" s="15">
        <v>1</v>
      </c>
      <c r="C10" s="15">
        <v>795</v>
      </c>
      <c r="D10" s="15">
        <v>749</v>
      </c>
      <c r="E10" s="16">
        <v>0.5</v>
      </c>
      <c r="F10" s="17">
        <f t="shared" si="0"/>
        <v>1.2953367875647669E-3</v>
      </c>
      <c r="G10" s="17">
        <f t="shared" si="1"/>
        <v>1.2944983818770227E-3</v>
      </c>
      <c r="H10" s="11">
        <f>H9-I9</f>
        <v>99732.262382864792</v>
      </c>
      <c r="I10" s="11">
        <f t="shared" ref="I10:I73" si="4">H10*G10</f>
        <v>129.10325227555313</v>
      </c>
      <c r="J10" s="11">
        <f t="shared" si="2"/>
        <v>99667.710756727014</v>
      </c>
      <c r="K10" s="11">
        <f t="shared" si="3"/>
        <v>8477830.2363283411</v>
      </c>
      <c r="L10" s="19">
        <f t="shared" ref="L10:L73" si="5">K10/H10</f>
        <v>85.005895121305642</v>
      </c>
    </row>
    <row r="11" spans="1:13" ht="14.5" x14ac:dyDescent="0.35">
      <c r="A11" s="14">
        <v>2</v>
      </c>
      <c r="B11">
        <v>0</v>
      </c>
      <c r="C11" s="15">
        <v>763</v>
      </c>
      <c r="D11" s="15">
        <v>810</v>
      </c>
      <c r="E11" s="16">
        <v>0.5</v>
      </c>
      <c r="F11" s="17">
        <f t="shared" si="0"/>
        <v>0</v>
      </c>
      <c r="G11" s="17">
        <f t="shared" si="1"/>
        <v>0</v>
      </c>
      <c r="H11" s="11">
        <f t="shared" ref="H11:H74" si="6">H10-I10</f>
        <v>99603.159130589236</v>
      </c>
      <c r="I11" s="11">
        <f t="shared" si="4"/>
        <v>0</v>
      </c>
      <c r="J11" s="11">
        <f t="shared" si="2"/>
        <v>99603.159130589236</v>
      </c>
      <c r="K11" s="11">
        <f t="shared" si="3"/>
        <v>8378162.5255716136</v>
      </c>
      <c r="L11" s="19">
        <f t="shared" si="5"/>
        <v>84.115429658079861</v>
      </c>
    </row>
    <row r="12" spans="1:13" ht="14.5" x14ac:dyDescent="0.35">
      <c r="A12" s="14">
        <v>3</v>
      </c>
      <c r="B12">
        <v>0</v>
      </c>
      <c r="C12" s="15">
        <v>716</v>
      </c>
      <c r="D12" s="15">
        <v>782</v>
      </c>
      <c r="E12" s="16">
        <v>0.5</v>
      </c>
      <c r="F12" s="17">
        <f t="shared" si="0"/>
        <v>0</v>
      </c>
      <c r="G12" s="17">
        <f t="shared" si="1"/>
        <v>0</v>
      </c>
      <c r="H12" s="11">
        <f t="shared" si="6"/>
        <v>99603.159130589236</v>
      </c>
      <c r="I12" s="11">
        <f t="shared" si="4"/>
        <v>0</v>
      </c>
      <c r="J12" s="11">
        <f t="shared" si="2"/>
        <v>99603.159130589236</v>
      </c>
      <c r="K12" s="11">
        <f t="shared" si="3"/>
        <v>8278559.3664410245</v>
      </c>
      <c r="L12" s="19">
        <f t="shared" si="5"/>
        <v>83.115429658079861</v>
      </c>
    </row>
    <row r="13" spans="1:13" ht="14.5" x14ac:dyDescent="0.35">
      <c r="A13" s="14">
        <v>4</v>
      </c>
      <c r="B13">
        <v>0</v>
      </c>
      <c r="C13" s="15">
        <v>653</v>
      </c>
      <c r="D13" s="15">
        <v>729</v>
      </c>
      <c r="E13" s="16">
        <v>0.5</v>
      </c>
      <c r="F13" s="17">
        <f t="shared" si="0"/>
        <v>0</v>
      </c>
      <c r="G13" s="17">
        <f t="shared" si="1"/>
        <v>0</v>
      </c>
      <c r="H13" s="11">
        <f t="shared" si="6"/>
        <v>99603.159130589236</v>
      </c>
      <c r="I13" s="11">
        <f t="shared" si="4"/>
        <v>0</v>
      </c>
      <c r="J13" s="11">
        <f t="shared" si="2"/>
        <v>99603.159130589236</v>
      </c>
      <c r="K13" s="11">
        <f t="shared" si="3"/>
        <v>8178956.2073104354</v>
      </c>
      <c r="L13" s="19">
        <f t="shared" si="5"/>
        <v>82.115429658079861</v>
      </c>
    </row>
    <row r="14" spans="1:13" x14ac:dyDescent="0.25">
      <c r="A14" s="14">
        <v>5</v>
      </c>
      <c r="B14" s="15">
        <v>1</v>
      </c>
      <c r="C14" s="15">
        <v>718</v>
      </c>
      <c r="D14" s="15">
        <v>658</v>
      </c>
      <c r="E14" s="16">
        <v>0.5</v>
      </c>
      <c r="F14" s="17">
        <f t="shared" si="0"/>
        <v>1.4534883720930232E-3</v>
      </c>
      <c r="G14" s="17">
        <f t="shared" si="1"/>
        <v>1.4524328249818446E-3</v>
      </c>
      <c r="H14" s="11">
        <f t="shared" si="6"/>
        <v>99603.159130589236</v>
      </c>
      <c r="I14" s="11">
        <f t="shared" si="4"/>
        <v>144.66689779315794</v>
      </c>
      <c r="J14" s="11">
        <f t="shared" si="2"/>
        <v>99530.825681692659</v>
      </c>
      <c r="K14" s="11">
        <f t="shared" si="3"/>
        <v>8079353.0481798463</v>
      </c>
      <c r="L14" s="19">
        <f t="shared" si="5"/>
        <v>81.115429658079861</v>
      </c>
    </row>
    <row r="15" spans="1:13" ht="14.5" x14ac:dyDescent="0.35">
      <c r="A15" s="14">
        <v>6</v>
      </c>
      <c r="B15">
        <v>0</v>
      </c>
      <c r="C15" s="15">
        <v>656</v>
      </c>
      <c r="D15" s="15">
        <v>728</v>
      </c>
      <c r="E15" s="16">
        <v>0.5</v>
      </c>
      <c r="F15" s="17">
        <f t="shared" si="0"/>
        <v>0</v>
      </c>
      <c r="G15" s="17">
        <f t="shared" si="1"/>
        <v>0</v>
      </c>
      <c r="H15" s="11">
        <f t="shared" si="6"/>
        <v>99458.492232796081</v>
      </c>
      <c r="I15" s="11">
        <f t="shared" si="4"/>
        <v>0</v>
      </c>
      <c r="J15" s="11">
        <f t="shared" si="2"/>
        <v>99458.492232796081</v>
      </c>
      <c r="K15" s="11">
        <f t="shared" si="3"/>
        <v>7979822.2224981533</v>
      </c>
      <c r="L15" s="19">
        <f t="shared" si="5"/>
        <v>80.232688464855244</v>
      </c>
    </row>
    <row r="16" spans="1:13" ht="14.5" x14ac:dyDescent="0.35">
      <c r="A16" s="14">
        <v>7</v>
      </c>
      <c r="B16">
        <v>0</v>
      </c>
      <c r="C16" s="15">
        <v>609</v>
      </c>
      <c r="D16" s="15">
        <v>658</v>
      </c>
      <c r="E16" s="16">
        <v>0.5</v>
      </c>
      <c r="F16" s="17">
        <f t="shared" si="0"/>
        <v>0</v>
      </c>
      <c r="G16" s="17">
        <f t="shared" si="1"/>
        <v>0</v>
      </c>
      <c r="H16" s="11">
        <f t="shared" si="6"/>
        <v>99458.492232796081</v>
      </c>
      <c r="I16" s="11">
        <f t="shared" si="4"/>
        <v>0</v>
      </c>
      <c r="J16" s="11">
        <f t="shared" si="2"/>
        <v>99458.492232796081</v>
      </c>
      <c r="K16" s="11">
        <f t="shared" si="3"/>
        <v>7880363.7302653575</v>
      </c>
      <c r="L16" s="19">
        <f t="shared" si="5"/>
        <v>79.232688464855244</v>
      </c>
    </row>
    <row r="17" spans="1:12" ht="14.5" x14ac:dyDescent="0.35">
      <c r="A17" s="14">
        <v>8</v>
      </c>
      <c r="B17">
        <v>0</v>
      </c>
      <c r="C17" s="15">
        <v>624</v>
      </c>
      <c r="D17" s="15">
        <v>620</v>
      </c>
      <c r="E17" s="16">
        <v>0.5</v>
      </c>
      <c r="F17" s="17">
        <f t="shared" si="0"/>
        <v>0</v>
      </c>
      <c r="G17" s="17">
        <f t="shared" si="1"/>
        <v>0</v>
      </c>
      <c r="H17" s="11">
        <f t="shared" si="6"/>
        <v>99458.492232796081</v>
      </c>
      <c r="I17" s="11">
        <f t="shared" si="4"/>
        <v>0</v>
      </c>
      <c r="J17" s="11">
        <f t="shared" si="2"/>
        <v>99458.492232796081</v>
      </c>
      <c r="K17" s="11">
        <f t="shared" si="3"/>
        <v>7780905.2380325617</v>
      </c>
      <c r="L17" s="19">
        <f t="shared" si="5"/>
        <v>78.232688464855258</v>
      </c>
    </row>
    <row r="18" spans="1:12" ht="14.5" x14ac:dyDescent="0.35">
      <c r="A18" s="14">
        <v>9</v>
      </c>
      <c r="B18">
        <v>0</v>
      </c>
      <c r="C18" s="15">
        <v>579</v>
      </c>
      <c r="D18" s="15">
        <v>635</v>
      </c>
      <c r="E18" s="16">
        <v>0.5</v>
      </c>
      <c r="F18" s="17">
        <f t="shared" si="0"/>
        <v>0</v>
      </c>
      <c r="G18" s="17">
        <f t="shared" si="1"/>
        <v>0</v>
      </c>
      <c r="H18" s="11">
        <f t="shared" si="6"/>
        <v>99458.492232796081</v>
      </c>
      <c r="I18" s="11">
        <f t="shared" si="4"/>
        <v>0</v>
      </c>
      <c r="J18" s="11">
        <f t="shared" si="2"/>
        <v>99458.492232796081</v>
      </c>
      <c r="K18" s="11">
        <f t="shared" si="3"/>
        <v>7681446.7457997659</v>
      </c>
      <c r="L18" s="19">
        <f t="shared" si="5"/>
        <v>77.232688464855258</v>
      </c>
    </row>
    <row r="19" spans="1:12" ht="14.5" x14ac:dyDescent="0.35">
      <c r="A19" s="14">
        <v>10</v>
      </c>
      <c r="B19">
        <v>0</v>
      </c>
      <c r="C19" s="15">
        <v>556</v>
      </c>
      <c r="D19" s="15">
        <v>579</v>
      </c>
      <c r="E19" s="16">
        <v>0.5</v>
      </c>
      <c r="F19" s="17">
        <f t="shared" si="0"/>
        <v>0</v>
      </c>
      <c r="G19" s="17">
        <f t="shared" si="1"/>
        <v>0</v>
      </c>
      <c r="H19" s="11">
        <f t="shared" si="6"/>
        <v>99458.492232796081</v>
      </c>
      <c r="I19" s="11">
        <f t="shared" si="4"/>
        <v>0</v>
      </c>
      <c r="J19" s="11">
        <f t="shared" si="2"/>
        <v>99458.492232796081</v>
      </c>
      <c r="K19" s="11">
        <f t="shared" si="3"/>
        <v>7581988.2535669701</v>
      </c>
      <c r="L19" s="19">
        <f t="shared" si="5"/>
        <v>76.232688464855258</v>
      </c>
    </row>
    <row r="20" spans="1:12" ht="14.5" x14ac:dyDescent="0.35">
      <c r="A20" s="14">
        <v>11</v>
      </c>
      <c r="B20">
        <v>0</v>
      </c>
      <c r="C20" s="15">
        <v>522</v>
      </c>
      <c r="D20" s="15">
        <v>570</v>
      </c>
      <c r="E20" s="16">
        <v>0.5</v>
      </c>
      <c r="F20" s="17">
        <f t="shared" si="0"/>
        <v>0</v>
      </c>
      <c r="G20" s="17">
        <f t="shared" si="1"/>
        <v>0</v>
      </c>
      <c r="H20" s="11">
        <f t="shared" si="6"/>
        <v>99458.492232796081</v>
      </c>
      <c r="I20" s="11">
        <f t="shared" si="4"/>
        <v>0</v>
      </c>
      <c r="J20" s="11">
        <f t="shared" si="2"/>
        <v>99458.492232796081</v>
      </c>
      <c r="K20" s="11">
        <f t="shared" si="3"/>
        <v>7482529.7613341743</v>
      </c>
      <c r="L20" s="19">
        <f t="shared" si="5"/>
        <v>75.232688464855258</v>
      </c>
    </row>
    <row r="21" spans="1:12" ht="14.5" x14ac:dyDescent="0.35">
      <c r="A21" s="14">
        <v>12</v>
      </c>
      <c r="B21">
        <v>0</v>
      </c>
      <c r="C21" s="15">
        <v>502</v>
      </c>
      <c r="D21" s="15">
        <v>533</v>
      </c>
      <c r="E21" s="16">
        <v>0.5</v>
      </c>
      <c r="F21" s="17">
        <f t="shared" si="0"/>
        <v>0</v>
      </c>
      <c r="G21" s="17">
        <f t="shared" si="1"/>
        <v>0</v>
      </c>
      <c r="H21" s="11">
        <f t="shared" si="6"/>
        <v>99458.492232796081</v>
      </c>
      <c r="I21" s="11">
        <f t="shared" si="4"/>
        <v>0</v>
      </c>
      <c r="J21" s="11">
        <f t="shared" si="2"/>
        <v>99458.492232796081</v>
      </c>
      <c r="K21" s="11">
        <f t="shared" si="3"/>
        <v>7383071.2691013785</v>
      </c>
      <c r="L21" s="19">
        <f t="shared" si="5"/>
        <v>74.232688464855258</v>
      </c>
    </row>
    <row r="22" spans="1:12" ht="14.5" x14ac:dyDescent="0.35">
      <c r="A22" s="14">
        <v>13</v>
      </c>
      <c r="B22">
        <v>0</v>
      </c>
      <c r="C22" s="15">
        <v>475</v>
      </c>
      <c r="D22" s="15">
        <v>514</v>
      </c>
      <c r="E22" s="16">
        <v>0.5</v>
      </c>
      <c r="F22" s="17">
        <f t="shared" si="0"/>
        <v>0</v>
      </c>
      <c r="G22" s="17">
        <f t="shared" si="1"/>
        <v>0</v>
      </c>
      <c r="H22" s="11">
        <f t="shared" si="6"/>
        <v>99458.492232796081</v>
      </c>
      <c r="I22" s="11">
        <f t="shared" si="4"/>
        <v>0</v>
      </c>
      <c r="J22" s="11">
        <f t="shared" si="2"/>
        <v>99458.492232796081</v>
      </c>
      <c r="K22" s="11">
        <f t="shared" si="3"/>
        <v>7283612.7768685827</v>
      </c>
      <c r="L22" s="19">
        <f t="shared" si="5"/>
        <v>73.232688464855272</v>
      </c>
    </row>
    <row r="23" spans="1:12" ht="14.5" x14ac:dyDescent="0.35">
      <c r="A23" s="14">
        <v>14</v>
      </c>
      <c r="B23">
        <v>0</v>
      </c>
      <c r="C23" s="15">
        <v>518</v>
      </c>
      <c r="D23" s="15">
        <v>480</v>
      </c>
      <c r="E23" s="16">
        <v>0.5</v>
      </c>
      <c r="F23" s="17">
        <f t="shared" si="0"/>
        <v>0</v>
      </c>
      <c r="G23" s="17">
        <f t="shared" si="1"/>
        <v>0</v>
      </c>
      <c r="H23" s="11">
        <f t="shared" si="6"/>
        <v>99458.492232796081</v>
      </c>
      <c r="I23" s="11">
        <f t="shared" si="4"/>
        <v>0</v>
      </c>
      <c r="J23" s="11">
        <f t="shared" si="2"/>
        <v>99458.492232796081</v>
      </c>
      <c r="K23" s="11">
        <f t="shared" si="3"/>
        <v>7184154.2846357869</v>
      </c>
      <c r="L23" s="19">
        <f t="shared" si="5"/>
        <v>72.232688464855272</v>
      </c>
    </row>
    <row r="24" spans="1:12" ht="14.5" x14ac:dyDescent="0.35">
      <c r="A24" s="14">
        <v>15</v>
      </c>
      <c r="B24">
        <v>0</v>
      </c>
      <c r="C24" s="15">
        <v>507</v>
      </c>
      <c r="D24" s="15">
        <v>522</v>
      </c>
      <c r="E24" s="16">
        <v>0.5</v>
      </c>
      <c r="F24" s="17">
        <f t="shared" si="0"/>
        <v>0</v>
      </c>
      <c r="G24" s="17">
        <f t="shared" si="1"/>
        <v>0</v>
      </c>
      <c r="H24" s="11">
        <f t="shared" si="6"/>
        <v>99458.492232796081</v>
      </c>
      <c r="I24" s="11">
        <f t="shared" si="4"/>
        <v>0</v>
      </c>
      <c r="J24" s="11">
        <f t="shared" si="2"/>
        <v>99458.492232796081</v>
      </c>
      <c r="K24" s="11">
        <f t="shared" si="3"/>
        <v>7084695.7924029911</v>
      </c>
      <c r="L24" s="19">
        <f t="shared" si="5"/>
        <v>71.232688464855272</v>
      </c>
    </row>
    <row r="25" spans="1:12" ht="14.5" x14ac:dyDescent="0.35">
      <c r="A25" s="14">
        <v>16</v>
      </c>
      <c r="B25">
        <v>0</v>
      </c>
      <c r="C25" s="15">
        <v>533</v>
      </c>
      <c r="D25" s="15">
        <v>508</v>
      </c>
      <c r="E25" s="16">
        <v>0.5</v>
      </c>
      <c r="F25" s="17">
        <f t="shared" si="0"/>
        <v>0</v>
      </c>
      <c r="G25" s="17">
        <f t="shared" si="1"/>
        <v>0</v>
      </c>
      <c r="H25" s="11">
        <f t="shared" si="6"/>
        <v>99458.492232796081</v>
      </c>
      <c r="I25" s="11">
        <f t="shared" si="4"/>
        <v>0</v>
      </c>
      <c r="J25" s="11">
        <f t="shared" si="2"/>
        <v>99458.492232796081</v>
      </c>
      <c r="K25" s="11">
        <f t="shared" si="3"/>
        <v>6985237.3001701953</v>
      </c>
      <c r="L25" s="19">
        <f t="shared" si="5"/>
        <v>70.232688464855272</v>
      </c>
    </row>
    <row r="26" spans="1:12" ht="14.5" x14ac:dyDescent="0.35">
      <c r="A26" s="14">
        <v>17</v>
      </c>
      <c r="B26">
        <v>0</v>
      </c>
      <c r="C26" s="15">
        <v>583</v>
      </c>
      <c r="D26" s="15">
        <v>538</v>
      </c>
      <c r="E26" s="16">
        <v>0.5</v>
      </c>
      <c r="F26" s="17">
        <f t="shared" si="0"/>
        <v>0</v>
      </c>
      <c r="G26" s="17">
        <f t="shared" si="1"/>
        <v>0</v>
      </c>
      <c r="H26" s="11">
        <f t="shared" si="6"/>
        <v>99458.492232796081</v>
      </c>
      <c r="I26" s="11">
        <f t="shared" si="4"/>
        <v>0</v>
      </c>
      <c r="J26" s="11">
        <f t="shared" si="2"/>
        <v>99458.492232796081</v>
      </c>
      <c r="K26" s="11">
        <f t="shared" si="3"/>
        <v>6885778.8079373995</v>
      </c>
      <c r="L26" s="19">
        <f t="shared" si="5"/>
        <v>69.232688464855272</v>
      </c>
    </row>
    <row r="27" spans="1:12" x14ac:dyDescent="0.25">
      <c r="A27" s="14">
        <v>18</v>
      </c>
      <c r="B27" s="15">
        <v>1</v>
      </c>
      <c r="C27" s="15">
        <v>581</v>
      </c>
      <c r="D27" s="15">
        <v>618</v>
      </c>
      <c r="E27" s="16">
        <v>0.5</v>
      </c>
      <c r="F27" s="17">
        <f t="shared" si="0"/>
        <v>1.6680567139282735E-3</v>
      </c>
      <c r="G27" s="17">
        <f t="shared" si="1"/>
        <v>1.6666666666666666E-3</v>
      </c>
      <c r="H27" s="11">
        <f t="shared" si="6"/>
        <v>99458.492232796081</v>
      </c>
      <c r="I27" s="11">
        <f t="shared" si="4"/>
        <v>165.76415372132678</v>
      </c>
      <c r="J27" s="11">
        <f t="shared" si="2"/>
        <v>99375.610155935428</v>
      </c>
      <c r="K27" s="11">
        <f t="shared" si="3"/>
        <v>6786320.3157046037</v>
      </c>
      <c r="L27" s="19">
        <f t="shared" si="5"/>
        <v>68.232688464855286</v>
      </c>
    </row>
    <row r="28" spans="1:12" ht="14.5" x14ac:dyDescent="0.35">
      <c r="A28" s="14">
        <v>19</v>
      </c>
      <c r="B28">
        <v>0</v>
      </c>
      <c r="C28" s="15">
        <v>580</v>
      </c>
      <c r="D28" s="15">
        <v>604</v>
      </c>
      <c r="E28" s="16">
        <v>0.5</v>
      </c>
      <c r="F28" s="17">
        <f t="shared" si="0"/>
        <v>0</v>
      </c>
      <c r="G28" s="17">
        <f t="shared" si="1"/>
        <v>0</v>
      </c>
      <c r="H28" s="11">
        <f t="shared" si="6"/>
        <v>99292.728079074761</v>
      </c>
      <c r="I28" s="11">
        <f t="shared" si="4"/>
        <v>0</v>
      </c>
      <c r="J28" s="11">
        <f t="shared" si="2"/>
        <v>99292.728079074761</v>
      </c>
      <c r="K28" s="11">
        <f t="shared" si="3"/>
        <v>6686944.7055486683</v>
      </c>
      <c r="L28" s="19">
        <f t="shared" si="5"/>
        <v>67.345764739420972</v>
      </c>
    </row>
    <row r="29" spans="1:12" ht="14.5" x14ac:dyDescent="0.35">
      <c r="A29" s="14">
        <v>20</v>
      </c>
      <c r="B29">
        <v>0</v>
      </c>
      <c r="C29" s="15">
        <v>653</v>
      </c>
      <c r="D29" s="15">
        <v>608</v>
      </c>
      <c r="E29" s="16">
        <v>0.5</v>
      </c>
      <c r="F29" s="17">
        <f t="shared" si="0"/>
        <v>0</v>
      </c>
      <c r="G29" s="17">
        <f t="shared" si="1"/>
        <v>0</v>
      </c>
      <c r="H29" s="11">
        <f t="shared" si="6"/>
        <v>99292.728079074761</v>
      </c>
      <c r="I29" s="11">
        <f t="shared" si="4"/>
        <v>0</v>
      </c>
      <c r="J29" s="11">
        <f t="shared" si="2"/>
        <v>99292.728079074761</v>
      </c>
      <c r="K29" s="11">
        <f t="shared" si="3"/>
        <v>6587651.9774695933</v>
      </c>
      <c r="L29" s="19">
        <f t="shared" si="5"/>
        <v>66.345764739420972</v>
      </c>
    </row>
    <row r="30" spans="1:12" ht="14.5" x14ac:dyDescent="0.35">
      <c r="A30" s="14">
        <v>21</v>
      </c>
      <c r="B30">
        <v>0</v>
      </c>
      <c r="C30" s="15">
        <v>704</v>
      </c>
      <c r="D30" s="15">
        <v>701</v>
      </c>
      <c r="E30" s="16">
        <v>0.5</v>
      </c>
      <c r="F30" s="17">
        <f t="shared" si="0"/>
        <v>0</v>
      </c>
      <c r="G30" s="17">
        <f t="shared" si="1"/>
        <v>0</v>
      </c>
      <c r="H30" s="11">
        <f t="shared" si="6"/>
        <v>99292.728079074761</v>
      </c>
      <c r="I30" s="11">
        <f t="shared" si="4"/>
        <v>0</v>
      </c>
      <c r="J30" s="11">
        <f t="shared" si="2"/>
        <v>99292.728079074761</v>
      </c>
      <c r="K30" s="11">
        <f t="shared" si="3"/>
        <v>6488359.2493905183</v>
      </c>
      <c r="L30" s="19">
        <f t="shared" si="5"/>
        <v>65.345764739420972</v>
      </c>
    </row>
    <row r="31" spans="1:12" ht="14.5" x14ac:dyDescent="0.35">
      <c r="A31" s="14">
        <v>22</v>
      </c>
      <c r="B31">
        <v>0</v>
      </c>
      <c r="C31" s="15">
        <v>738</v>
      </c>
      <c r="D31" s="15">
        <v>757</v>
      </c>
      <c r="E31" s="16">
        <v>0.5</v>
      </c>
      <c r="F31" s="17">
        <f t="shared" si="0"/>
        <v>0</v>
      </c>
      <c r="G31" s="17">
        <f t="shared" si="1"/>
        <v>0</v>
      </c>
      <c r="H31" s="11">
        <f t="shared" si="6"/>
        <v>99292.728079074761</v>
      </c>
      <c r="I31" s="11">
        <f t="shared" si="4"/>
        <v>0</v>
      </c>
      <c r="J31" s="11">
        <f t="shared" si="2"/>
        <v>99292.728079074761</v>
      </c>
      <c r="K31" s="11">
        <f t="shared" si="3"/>
        <v>6389066.5213114433</v>
      </c>
      <c r="L31" s="19">
        <f t="shared" si="5"/>
        <v>64.345764739420972</v>
      </c>
    </row>
    <row r="32" spans="1:12" ht="14.5" x14ac:dyDescent="0.35">
      <c r="A32" s="14">
        <v>23</v>
      </c>
      <c r="B32">
        <v>0</v>
      </c>
      <c r="C32" s="15">
        <v>841</v>
      </c>
      <c r="D32" s="15">
        <v>809</v>
      </c>
      <c r="E32" s="16">
        <v>0.5</v>
      </c>
      <c r="F32" s="17">
        <f t="shared" si="0"/>
        <v>0</v>
      </c>
      <c r="G32" s="17">
        <f t="shared" si="1"/>
        <v>0</v>
      </c>
      <c r="H32" s="11">
        <f t="shared" si="6"/>
        <v>99292.728079074761</v>
      </c>
      <c r="I32" s="11">
        <f t="shared" si="4"/>
        <v>0</v>
      </c>
      <c r="J32" s="11">
        <f t="shared" si="2"/>
        <v>99292.728079074761</v>
      </c>
      <c r="K32" s="11">
        <f t="shared" si="3"/>
        <v>6289773.7932323683</v>
      </c>
      <c r="L32" s="19">
        <f t="shared" si="5"/>
        <v>63.345764739420972</v>
      </c>
    </row>
    <row r="33" spans="1:12" x14ac:dyDescent="0.25">
      <c r="A33" s="14">
        <v>24</v>
      </c>
      <c r="B33" s="15">
        <v>1</v>
      </c>
      <c r="C33" s="15">
        <v>908</v>
      </c>
      <c r="D33" s="15">
        <v>911</v>
      </c>
      <c r="E33" s="16">
        <v>0.5</v>
      </c>
      <c r="F33" s="17">
        <f t="shared" si="0"/>
        <v>1.0995052226498076E-3</v>
      </c>
      <c r="G33" s="17">
        <f t="shared" si="1"/>
        <v>1.0989010989010989E-3</v>
      </c>
      <c r="H33" s="11">
        <f t="shared" si="6"/>
        <v>99292.728079074761</v>
      </c>
      <c r="I33" s="11">
        <f t="shared" si="4"/>
        <v>109.11288799898325</v>
      </c>
      <c r="J33" s="11">
        <f t="shared" si="2"/>
        <v>99238.171635075269</v>
      </c>
      <c r="K33" s="11">
        <f t="shared" si="3"/>
        <v>6190481.0651532933</v>
      </c>
      <c r="L33" s="19">
        <f t="shared" si="5"/>
        <v>62.345764739420964</v>
      </c>
    </row>
    <row r="34" spans="1:12" ht="14.5" x14ac:dyDescent="0.35">
      <c r="A34" s="14">
        <v>25</v>
      </c>
      <c r="B34">
        <v>0</v>
      </c>
      <c r="C34" s="15">
        <v>942</v>
      </c>
      <c r="D34" s="15">
        <v>968</v>
      </c>
      <c r="E34" s="16">
        <v>0.5</v>
      </c>
      <c r="F34" s="17">
        <f t="shared" si="0"/>
        <v>0</v>
      </c>
      <c r="G34" s="17">
        <f t="shared" si="1"/>
        <v>0</v>
      </c>
      <c r="H34" s="11">
        <f t="shared" si="6"/>
        <v>99183.615191075776</v>
      </c>
      <c r="I34" s="11">
        <f t="shared" si="4"/>
        <v>0</v>
      </c>
      <c r="J34" s="11">
        <f t="shared" si="2"/>
        <v>99183.615191075776</v>
      </c>
      <c r="K34" s="11">
        <f t="shared" si="3"/>
        <v>6091242.8935182178</v>
      </c>
      <c r="L34" s="19">
        <f t="shared" si="5"/>
        <v>61.413801884348821</v>
      </c>
    </row>
    <row r="35" spans="1:12" ht="14.5" x14ac:dyDescent="0.35">
      <c r="A35" s="14">
        <v>26</v>
      </c>
      <c r="B35">
        <v>0</v>
      </c>
      <c r="C35" s="15">
        <v>988</v>
      </c>
      <c r="D35" s="15">
        <v>992</v>
      </c>
      <c r="E35" s="16">
        <v>0.5</v>
      </c>
      <c r="F35" s="17">
        <f t="shared" si="0"/>
        <v>0</v>
      </c>
      <c r="G35" s="17">
        <f t="shared" si="1"/>
        <v>0</v>
      </c>
      <c r="H35" s="11">
        <f t="shared" si="6"/>
        <v>99183.615191075776</v>
      </c>
      <c r="I35" s="11">
        <f t="shared" si="4"/>
        <v>0</v>
      </c>
      <c r="J35" s="11">
        <f t="shared" si="2"/>
        <v>99183.615191075776</v>
      </c>
      <c r="K35" s="11">
        <f t="shared" si="3"/>
        <v>5992059.2783271419</v>
      </c>
      <c r="L35" s="19">
        <f t="shared" si="5"/>
        <v>60.413801884348821</v>
      </c>
    </row>
    <row r="36" spans="1:12" ht="14.5" x14ac:dyDescent="0.35">
      <c r="A36" s="14">
        <v>27</v>
      </c>
      <c r="B36">
        <v>0</v>
      </c>
      <c r="C36" s="15">
        <v>1024</v>
      </c>
      <c r="D36" s="15">
        <v>1064</v>
      </c>
      <c r="E36" s="16">
        <v>0.5</v>
      </c>
      <c r="F36" s="17">
        <f t="shared" si="0"/>
        <v>0</v>
      </c>
      <c r="G36" s="17">
        <f t="shared" si="1"/>
        <v>0</v>
      </c>
      <c r="H36" s="11">
        <f t="shared" si="6"/>
        <v>99183.615191075776</v>
      </c>
      <c r="I36" s="11">
        <f t="shared" si="4"/>
        <v>0</v>
      </c>
      <c r="J36" s="11">
        <f t="shared" si="2"/>
        <v>99183.615191075776</v>
      </c>
      <c r="K36" s="11">
        <f t="shared" si="3"/>
        <v>5892875.6631360659</v>
      </c>
      <c r="L36" s="19">
        <f t="shared" si="5"/>
        <v>59.413801884348814</v>
      </c>
    </row>
    <row r="37" spans="1:12" ht="14.5" x14ac:dyDescent="0.35">
      <c r="A37" s="14">
        <v>28</v>
      </c>
      <c r="B37">
        <v>0</v>
      </c>
      <c r="C37" s="15">
        <v>1087</v>
      </c>
      <c r="D37" s="15">
        <v>1113</v>
      </c>
      <c r="E37" s="16">
        <v>0.5</v>
      </c>
      <c r="F37" s="17">
        <f t="shared" si="0"/>
        <v>0</v>
      </c>
      <c r="G37" s="17">
        <f t="shared" si="1"/>
        <v>0</v>
      </c>
      <c r="H37" s="11">
        <f t="shared" si="6"/>
        <v>99183.615191075776</v>
      </c>
      <c r="I37" s="11">
        <f t="shared" si="4"/>
        <v>0</v>
      </c>
      <c r="J37" s="11">
        <f t="shared" si="2"/>
        <v>99183.615191075776</v>
      </c>
      <c r="K37" s="11">
        <f t="shared" si="3"/>
        <v>5793692.04794499</v>
      </c>
      <c r="L37" s="19">
        <f t="shared" si="5"/>
        <v>58.413801884348814</v>
      </c>
    </row>
    <row r="38" spans="1:12" ht="14.5" x14ac:dyDescent="0.35">
      <c r="A38" s="14">
        <v>29</v>
      </c>
      <c r="B38">
        <v>0</v>
      </c>
      <c r="C38" s="15">
        <v>1181</v>
      </c>
      <c r="D38" s="15">
        <v>1185</v>
      </c>
      <c r="E38" s="16">
        <v>0.5</v>
      </c>
      <c r="F38" s="17">
        <f t="shared" si="0"/>
        <v>0</v>
      </c>
      <c r="G38" s="17">
        <f t="shared" si="1"/>
        <v>0</v>
      </c>
      <c r="H38" s="11">
        <f t="shared" si="6"/>
        <v>99183.615191075776</v>
      </c>
      <c r="I38" s="11">
        <f t="shared" si="4"/>
        <v>0</v>
      </c>
      <c r="J38" s="11">
        <f t="shared" si="2"/>
        <v>99183.615191075776</v>
      </c>
      <c r="K38" s="11">
        <f t="shared" si="3"/>
        <v>5694508.432753914</v>
      </c>
      <c r="L38" s="19">
        <f t="shared" si="5"/>
        <v>57.413801884348814</v>
      </c>
    </row>
    <row r="39" spans="1:12" ht="14.5" x14ac:dyDescent="0.35">
      <c r="A39" s="14">
        <v>30</v>
      </c>
      <c r="B39">
        <v>0</v>
      </c>
      <c r="C39" s="15">
        <v>1285</v>
      </c>
      <c r="D39" s="15">
        <v>1263</v>
      </c>
      <c r="E39" s="16">
        <v>0.5</v>
      </c>
      <c r="F39" s="17">
        <f t="shared" si="0"/>
        <v>0</v>
      </c>
      <c r="G39" s="17">
        <f t="shared" si="1"/>
        <v>0</v>
      </c>
      <c r="H39" s="11">
        <f t="shared" si="6"/>
        <v>99183.615191075776</v>
      </c>
      <c r="I39" s="11">
        <f t="shared" si="4"/>
        <v>0</v>
      </c>
      <c r="J39" s="11">
        <f t="shared" si="2"/>
        <v>99183.615191075776</v>
      </c>
      <c r="K39" s="11">
        <f t="shared" si="3"/>
        <v>5595324.8175628381</v>
      </c>
      <c r="L39" s="19">
        <f t="shared" si="5"/>
        <v>56.413801884348814</v>
      </c>
    </row>
    <row r="40" spans="1:12" ht="14.5" x14ac:dyDescent="0.35">
      <c r="A40" s="14">
        <v>31</v>
      </c>
      <c r="B40">
        <v>0</v>
      </c>
      <c r="C40" s="15">
        <v>1325</v>
      </c>
      <c r="D40" s="15">
        <v>1352</v>
      </c>
      <c r="E40" s="16">
        <v>0.5</v>
      </c>
      <c r="F40" s="17">
        <f t="shared" si="0"/>
        <v>0</v>
      </c>
      <c r="G40" s="17">
        <f t="shared" si="1"/>
        <v>0</v>
      </c>
      <c r="H40" s="11">
        <f t="shared" si="6"/>
        <v>99183.615191075776</v>
      </c>
      <c r="I40" s="11">
        <f t="shared" si="4"/>
        <v>0</v>
      </c>
      <c r="J40" s="11">
        <f t="shared" si="2"/>
        <v>99183.615191075776</v>
      </c>
      <c r="K40" s="11">
        <f t="shared" si="3"/>
        <v>5496141.2023717621</v>
      </c>
      <c r="L40" s="19">
        <f t="shared" si="5"/>
        <v>55.413801884348807</v>
      </c>
    </row>
    <row r="41" spans="1:12" ht="14.5" x14ac:dyDescent="0.35">
      <c r="A41" s="14">
        <v>32</v>
      </c>
      <c r="B41">
        <v>0</v>
      </c>
      <c r="C41" s="15">
        <v>1242</v>
      </c>
      <c r="D41" s="15">
        <v>1385</v>
      </c>
      <c r="E41" s="16">
        <v>0.5</v>
      </c>
      <c r="F41" s="17">
        <f t="shared" si="0"/>
        <v>0</v>
      </c>
      <c r="G41" s="17">
        <f t="shared" si="1"/>
        <v>0</v>
      </c>
      <c r="H41" s="11">
        <f t="shared" si="6"/>
        <v>99183.615191075776</v>
      </c>
      <c r="I41" s="11">
        <f t="shared" si="4"/>
        <v>0</v>
      </c>
      <c r="J41" s="11">
        <f t="shared" si="2"/>
        <v>99183.615191075776</v>
      </c>
      <c r="K41" s="11">
        <f t="shared" si="3"/>
        <v>5396957.5871806862</v>
      </c>
      <c r="L41" s="19">
        <f t="shared" si="5"/>
        <v>54.413801884348807</v>
      </c>
    </row>
    <row r="42" spans="1:12" ht="14.5" x14ac:dyDescent="0.35">
      <c r="A42" s="14">
        <v>33</v>
      </c>
      <c r="B42">
        <v>0</v>
      </c>
      <c r="C42" s="15">
        <v>1334</v>
      </c>
      <c r="D42" s="15">
        <v>1325</v>
      </c>
      <c r="E42" s="16">
        <v>0.5</v>
      </c>
      <c r="F42" s="17">
        <f t="shared" si="0"/>
        <v>0</v>
      </c>
      <c r="G42" s="17">
        <f t="shared" si="1"/>
        <v>0</v>
      </c>
      <c r="H42" s="11">
        <f t="shared" si="6"/>
        <v>99183.615191075776</v>
      </c>
      <c r="I42" s="11">
        <f t="shared" si="4"/>
        <v>0</v>
      </c>
      <c r="J42" s="11">
        <f t="shared" si="2"/>
        <v>99183.615191075776</v>
      </c>
      <c r="K42" s="11">
        <f t="shared" si="3"/>
        <v>5297773.9719896102</v>
      </c>
      <c r="L42" s="19">
        <f t="shared" si="5"/>
        <v>53.413801884348807</v>
      </c>
    </row>
    <row r="43" spans="1:12" x14ac:dyDescent="0.25">
      <c r="A43" s="14">
        <v>34</v>
      </c>
      <c r="B43" s="15">
        <v>1</v>
      </c>
      <c r="C43" s="15">
        <v>1250</v>
      </c>
      <c r="D43" s="15">
        <v>1393</v>
      </c>
      <c r="E43" s="16">
        <v>0.5</v>
      </c>
      <c r="F43" s="17">
        <f t="shared" si="0"/>
        <v>7.5671585319712453E-4</v>
      </c>
      <c r="G43" s="17">
        <f t="shared" si="1"/>
        <v>7.5642965204236008E-4</v>
      </c>
      <c r="H43" s="11">
        <f t="shared" si="6"/>
        <v>99183.615191075776</v>
      </c>
      <c r="I43" s="11">
        <f t="shared" si="4"/>
        <v>75.025427527288784</v>
      </c>
      <c r="J43" s="11">
        <f t="shared" si="2"/>
        <v>99146.102477312132</v>
      </c>
      <c r="K43" s="11">
        <f t="shared" si="3"/>
        <v>5198590.3567985343</v>
      </c>
      <c r="L43" s="19">
        <f t="shared" si="5"/>
        <v>52.413801884348807</v>
      </c>
    </row>
    <row r="44" spans="1:12" ht="14.5" x14ac:dyDescent="0.35">
      <c r="A44" s="14">
        <v>35</v>
      </c>
      <c r="B44">
        <v>0</v>
      </c>
      <c r="C44" s="15">
        <v>1239</v>
      </c>
      <c r="D44" s="15">
        <v>1286</v>
      </c>
      <c r="E44" s="16">
        <v>0.5</v>
      </c>
      <c r="F44" s="17">
        <f t="shared" si="0"/>
        <v>0</v>
      </c>
      <c r="G44" s="17">
        <f t="shared" si="1"/>
        <v>0</v>
      </c>
      <c r="H44" s="11">
        <f t="shared" si="6"/>
        <v>99108.589763548487</v>
      </c>
      <c r="I44" s="11">
        <f t="shared" si="4"/>
        <v>0</v>
      </c>
      <c r="J44" s="11">
        <f t="shared" si="2"/>
        <v>99108.589763548487</v>
      </c>
      <c r="K44" s="11">
        <f t="shared" si="3"/>
        <v>5099444.2543212222</v>
      </c>
      <c r="L44" s="19">
        <f t="shared" si="5"/>
        <v>51.453100750271858</v>
      </c>
    </row>
    <row r="45" spans="1:12" ht="14.5" x14ac:dyDescent="0.35">
      <c r="A45" s="14">
        <v>36</v>
      </c>
      <c r="B45">
        <v>0</v>
      </c>
      <c r="C45" s="15">
        <v>1146</v>
      </c>
      <c r="D45" s="15">
        <v>1274</v>
      </c>
      <c r="E45" s="16">
        <v>0.5</v>
      </c>
      <c r="F45" s="17">
        <f t="shared" si="0"/>
        <v>0</v>
      </c>
      <c r="G45" s="17">
        <f t="shared" si="1"/>
        <v>0</v>
      </c>
      <c r="H45" s="11">
        <f t="shared" si="6"/>
        <v>99108.589763548487</v>
      </c>
      <c r="I45" s="11">
        <f t="shared" si="4"/>
        <v>0</v>
      </c>
      <c r="J45" s="11">
        <f t="shared" si="2"/>
        <v>99108.589763548487</v>
      </c>
      <c r="K45" s="11">
        <f t="shared" si="3"/>
        <v>5000335.664557674</v>
      </c>
      <c r="L45" s="19">
        <f t="shared" si="5"/>
        <v>50.453100750271858</v>
      </c>
    </row>
    <row r="46" spans="1:12" ht="14.5" x14ac:dyDescent="0.35">
      <c r="A46" s="14">
        <v>37</v>
      </c>
      <c r="B46">
        <v>0</v>
      </c>
      <c r="C46" s="15">
        <v>1055</v>
      </c>
      <c r="D46" s="15">
        <v>1174</v>
      </c>
      <c r="E46" s="16">
        <v>0.5</v>
      </c>
      <c r="F46" s="17">
        <f t="shared" si="0"/>
        <v>0</v>
      </c>
      <c r="G46" s="17">
        <f t="shared" si="1"/>
        <v>0</v>
      </c>
      <c r="H46" s="11">
        <f t="shared" si="6"/>
        <v>99108.589763548487</v>
      </c>
      <c r="I46" s="11">
        <f t="shared" si="4"/>
        <v>0</v>
      </c>
      <c r="J46" s="11">
        <f t="shared" si="2"/>
        <v>99108.589763548487</v>
      </c>
      <c r="K46" s="11">
        <f t="shared" si="3"/>
        <v>4901227.0747941257</v>
      </c>
      <c r="L46" s="19">
        <f t="shared" si="5"/>
        <v>49.453100750271858</v>
      </c>
    </row>
    <row r="47" spans="1:12" ht="14.5" x14ac:dyDescent="0.35">
      <c r="A47" s="14">
        <v>38</v>
      </c>
      <c r="B47">
        <v>0</v>
      </c>
      <c r="C47" s="15">
        <v>1040</v>
      </c>
      <c r="D47" s="15">
        <v>1090</v>
      </c>
      <c r="E47" s="16">
        <v>0.5</v>
      </c>
      <c r="F47" s="17">
        <f t="shared" si="0"/>
        <v>0</v>
      </c>
      <c r="G47" s="17">
        <f t="shared" si="1"/>
        <v>0</v>
      </c>
      <c r="H47" s="11">
        <f t="shared" si="6"/>
        <v>99108.589763548487</v>
      </c>
      <c r="I47" s="11">
        <f t="shared" si="4"/>
        <v>0</v>
      </c>
      <c r="J47" s="11">
        <f t="shared" si="2"/>
        <v>99108.589763548487</v>
      </c>
      <c r="K47" s="11">
        <f t="shared" si="3"/>
        <v>4802118.4850305775</v>
      </c>
      <c r="L47" s="19">
        <f t="shared" si="5"/>
        <v>48.453100750271865</v>
      </c>
    </row>
    <row r="48" spans="1:12" ht="14.5" x14ac:dyDescent="0.35">
      <c r="A48" s="14">
        <v>39</v>
      </c>
      <c r="B48">
        <v>0</v>
      </c>
      <c r="C48" s="15">
        <v>1075</v>
      </c>
      <c r="D48" s="15">
        <v>1059</v>
      </c>
      <c r="E48" s="16">
        <v>0.5</v>
      </c>
      <c r="F48" s="17">
        <f t="shared" si="0"/>
        <v>0</v>
      </c>
      <c r="G48" s="17">
        <f t="shared" si="1"/>
        <v>0</v>
      </c>
      <c r="H48" s="11">
        <f t="shared" si="6"/>
        <v>99108.589763548487</v>
      </c>
      <c r="I48" s="11">
        <f t="shared" si="4"/>
        <v>0</v>
      </c>
      <c r="J48" s="11">
        <f t="shared" si="2"/>
        <v>99108.589763548487</v>
      </c>
      <c r="K48" s="11">
        <f t="shared" si="3"/>
        <v>4703009.8952670293</v>
      </c>
      <c r="L48" s="19">
        <f t="shared" si="5"/>
        <v>47.453100750271865</v>
      </c>
    </row>
    <row r="49" spans="1:12" ht="14.5" x14ac:dyDescent="0.35">
      <c r="A49" s="14">
        <v>40</v>
      </c>
      <c r="B49">
        <v>0</v>
      </c>
      <c r="C49" s="15">
        <v>1020</v>
      </c>
      <c r="D49" s="15">
        <v>1098</v>
      </c>
      <c r="E49" s="16">
        <v>0.5</v>
      </c>
      <c r="F49" s="17">
        <f t="shared" si="0"/>
        <v>0</v>
      </c>
      <c r="G49" s="17">
        <f t="shared" si="1"/>
        <v>0</v>
      </c>
      <c r="H49" s="11">
        <f t="shared" si="6"/>
        <v>99108.589763548487</v>
      </c>
      <c r="I49" s="11">
        <f t="shared" si="4"/>
        <v>0</v>
      </c>
      <c r="J49" s="11">
        <f t="shared" si="2"/>
        <v>99108.589763548487</v>
      </c>
      <c r="K49" s="11">
        <f t="shared" si="3"/>
        <v>4603901.3055034811</v>
      </c>
      <c r="L49" s="19">
        <f t="shared" si="5"/>
        <v>46.453100750271865</v>
      </c>
    </row>
    <row r="50" spans="1:12" ht="14.5" x14ac:dyDescent="0.35">
      <c r="A50" s="14">
        <v>41</v>
      </c>
      <c r="B50">
        <v>0</v>
      </c>
      <c r="C50" s="15">
        <v>1014</v>
      </c>
      <c r="D50" s="15">
        <v>1029</v>
      </c>
      <c r="E50" s="16">
        <v>0.5</v>
      </c>
      <c r="F50" s="17">
        <f t="shared" si="0"/>
        <v>0</v>
      </c>
      <c r="G50" s="17">
        <f t="shared" si="1"/>
        <v>0</v>
      </c>
      <c r="H50" s="11">
        <f t="shared" si="6"/>
        <v>99108.589763548487</v>
      </c>
      <c r="I50" s="11">
        <f t="shared" si="4"/>
        <v>0</v>
      </c>
      <c r="J50" s="11">
        <f t="shared" si="2"/>
        <v>99108.589763548487</v>
      </c>
      <c r="K50" s="11">
        <f t="shared" si="3"/>
        <v>4504792.7157399328</v>
      </c>
      <c r="L50" s="19">
        <f t="shared" si="5"/>
        <v>45.453100750271872</v>
      </c>
    </row>
    <row r="51" spans="1:12" ht="14.5" x14ac:dyDescent="0.35">
      <c r="A51" s="14">
        <v>42</v>
      </c>
      <c r="B51">
        <v>0</v>
      </c>
      <c r="C51" s="15">
        <v>970</v>
      </c>
      <c r="D51" s="15">
        <v>1042</v>
      </c>
      <c r="E51" s="16">
        <v>0.5</v>
      </c>
      <c r="F51" s="17">
        <f t="shared" si="0"/>
        <v>0</v>
      </c>
      <c r="G51" s="17">
        <f t="shared" si="1"/>
        <v>0</v>
      </c>
      <c r="H51" s="11">
        <f t="shared" si="6"/>
        <v>99108.589763548487</v>
      </c>
      <c r="I51" s="11">
        <f t="shared" si="4"/>
        <v>0</v>
      </c>
      <c r="J51" s="11">
        <f t="shared" si="2"/>
        <v>99108.589763548487</v>
      </c>
      <c r="K51" s="11">
        <f t="shared" si="3"/>
        <v>4405684.1259763846</v>
      </c>
      <c r="L51" s="19">
        <f t="shared" si="5"/>
        <v>44.453100750271872</v>
      </c>
    </row>
    <row r="52" spans="1:12" ht="14.5" x14ac:dyDescent="0.35">
      <c r="A52" s="14">
        <v>43</v>
      </c>
      <c r="B52">
        <v>0</v>
      </c>
      <c r="C52" s="15">
        <v>908</v>
      </c>
      <c r="D52" s="15">
        <v>997</v>
      </c>
      <c r="E52" s="16">
        <v>0.5</v>
      </c>
      <c r="F52" s="17">
        <f t="shared" si="0"/>
        <v>0</v>
      </c>
      <c r="G52" s="17">
        <f t="shared" si="1"/>
        <v>0</v>
      </c>
      <c r="H52" s="11">
        <f t="shared" si="6"/>
        <v>99108.589763548487</v>
      </c>
      <c r="I52" s="11">
        <f t="shared" si="4"/>
        <v>0</v>
      </c>
      <c r="J52" s="11">
        <f t="shared" si="2"/>
        <v>99108.589763548487</v>
      </c>
      <c r="K52" s="11">
        <f t="shared" si="3"/>
        <v>4306575.5362128364</v>
      </c>
      <c r="L52" s="19">
        <f t="shared" si="5"/>
        <v>43.453100750271879</v>
      </c>
    </row>
    <row r="53" spans="1:12" x14ac:dyDescent="0.25">
      <c r="A53" s="14">
        <v>44</v>
      </c>
      <c r="B53" s="15">
        <v>2</v>
      </c>
      <c r="C53" s="15">
        <v>894</v>
      </c>
      <c r="D53" s="15">
        <v>916</v>
      </c>
      <c r="E53" s="16">
        <v>0.5</v>
      </c>
      <c r="F53" s="17">
        <f t="shared" si="0"/>
        <v>2.2099447513812156E-3</v>
      </c>
      <c r="G53" s="17">
        <f t="shared" si="1"/>
        <v>2.2075055187637969E-3</v>
      </c>
      <c r="H53" s="11">
        <f t="shared" si="6"/>
        <v>99108.589763548487</v>
      </c>
      <c r="I53" s="11">
        <f t="shared" si="4"/>
        <v>218.78275885993042</v>
      </c>
      <c r="J53" s="11">
        <f t="shared" si="2"/>
        <v>98999.198384118514</v>
      </c>
      <c r="K53" s="11">
        <f t="shared" si="3"/>
        <v>4207466.9464492882</v>
      </c>
      <c r="L53" s="19">
        <f t="shared" si="5"/>
        <v>42.453100750271879</v>
      </c>
    </row>
    <row r="54" spans="1:12" ht="14.5" x14ac:dyDescent="0.35">
      <c r="A54" s="14">
        <v>45</v>
      </c>
      <c r="B54">
        <v>0</v>
      </c>
      <c r="C54" s="15">
        <v>880</v>
      </c>
      <c r="D54" s="15">
        <v>913</v>
      </c>
      <c r="E54" s="16">
        <v>0.5</v>
      </c>
      <c r="F54" s="17">
        <f t="shared" si="0"/>
        <v>0</v>
      </c>
      <c r="G54" s="17">
        <f t="shared" si="1"/>
        <v>0</v>
      </c>
      <c r="H54" s="11">
        <f t="shared" si="6"/>
        <v>98889.807004688555</v>
      </c>
      <c r="I54" s="11">
        <f t="shared" si="4"/>
        <v>0</v>
      </c>
      <c r="J54" s="11">
        <f t="shared" si="2"/>
        <v>98889.807004688555</v>
      </c>
      <c r="K54" s="11">
        <f t="shared" si="3"/>
        <v>4108467.7480651694</v>
      </c>
      <c r="L54" s="19">
        <f t="shared" si="5"/>
        <v>41.545917344852128</v>
      </c>
    </row>
    <row r="55" spans="1:12" x14ac:dyDescent="0.25">
      <c r="A55" s="14">
        <v>46</v>
      </c>
      <c r="B55" s="15">
        <v>1</v>
      </c>
      <c r="C55" s="15">
        <v>810</v>
      </c>
      <c r="D55" s="15">
        <v>878</v>
      </c>
      <c r="E55" s="16">
        <v>0.5</v>
      </c>
      <c r="F55" s="17">
        <f t="shared" si="0"/>
        <v>1.1848341232227489E-3</v>
      </c>
      <c r="G55" s="17">
        <f t="shared" si="1"/>
        <v>1.1841326228537597E-3</v>
      </c>
      <c r="H55" s="11">
        <f t="shared" si="6"/>
        <v>98889.807004688555</v>
      </c>
      <c r="I55" s="11">
        <f t="shared" si="4"/>
        <v>117.09864654196396</v>
      </c>
      <c r="J55" s="11">
        <f t="shared" si="2"/>
        <v>98831.25768141757</v>
      </c>
      <c r="K55" s="11">
        <f t="shared" si="3"/>
        <v>4009577.9410604807</v>
      </c>
      <c r="L55" s="19">
        <f t="shared" si="5"/>
        <v>40.545917344852121</v>
      </c>
    </row>
    <row r="56" spans="1:12" x14ac:dyDescent="0.25">
      <c r="A56" s="14">
        <v>47</v>
      </c>
      <c r="B56" s="15">
        <v>1</v>
      </c>
      <c r="C56" s="15">
        <v>807</v>
      </c>
      <c r="D56" s="15">
        <v>819</v>
      </c>
      <c r="E56" s="16">
        <v>0.5</v>
      </c>
      <c r="F56" s="17">
        <f t="shared" si="0"/>
        <v>1.2300123001230013E-3</v>
      </c>
      <c r="G56" s="17">
        <f t="shared" si="1"/>
        <v>1.2292562999385371E-3</v>
      </c>
      <c r="H56" s="11">
        <f t="shared" si="6"/>
        <v>98772.708358146585</v>
      </c>
      <c r="I56" s="11">
        <f t="shared" si="4"/>
        <v>121.41697401124348</v>
      </c>
      <c r="J56" s="11">
        <f t="shared" si="2"/>
        <v>98711.999871140972</v>
      </c>
      <c r="K56" s="11">
        <f t="shared" si="3"/>
        <v>3910746.6833790629</v>
      </c>
      <c r="L56" s="19">
        <f t="shared" si="5"/>
        <v>39.593393239748217</v>
      </c>
    </row>
    <row r="57" spans="1:12" x14ac:dyDescent="0.25">
      <c r="A57" s="14">
        <v>48</v>
      </c>
      <c r="B57" s="15">
        <v>1</v>
      </c>
      <c r="C57" s="15">
        <v>771</v>
      </c>
      <c r="D57" s="15">
        <v>808</v>
      </c>
      <c r="E57" s="16">
        <v>0.5</v>
      </c>
      <c r="F57" s="17">
        <f t="shared" si="0"/>
        <v>1.266624445851805E-3</v>
      </c>
      <c r="G57" s="17">
        <f t="shared" si="1"/>
        <v>1.2658227848101266E-3</v>
      </c>
      <c r="H57" s="11">
        <f t="shared" si="6"/>
        <v>98651.291384135344</v>
      </c>
      <c r="I57" s="11">
        <f t="shared" si="4"/>
        <v>124.87505238498144</v>
      </c>
      <c r="J57" s="11">
        <f t="shared" si="2"/>
        <v>98588.853857942842</v>
      </c>
      <c r="K57" s="11">
        <f t="shared" si="3"/>
        <v>3812034.6835079221</v>
      </c>
      <c r="L57" s="19">
        <f t="shared" si="5"/>
        <v>38.641508185274056</v>
      </c>
    </row>
    <row r="58" spans="1:12" x14ac:dyDescent="0.25">
      <c r="A58" s="14">
        <v>49</v>
      </c>
      <c r="B58" s="15">
        <v>1</v>
      </c>
      <c r="C58" s="15">
        <v>772</v>
      </c>
      <c r="D58" s="15">
        <v>781</v>
      </c>
      <c r="E58" s="16">
        <v>0.5</v>
      </c>
      <c r="F58" s="17">
        <f t="shared" si="0"/>
        <v>1.28783000643915E-3</v>
      </c>
      <c r="G58" s="17">
        <f t="shared" si="1"/>
        <v>1.287001287001287E-3</v>
      </c>
      <c r="H58" s="11">
        <f t="shared" si="6"/>
        <v>98526.416331750355</v>
      </c>
      <c r="I58" s="11">
        <f t="shared" si="4"/>
        <v>126.80362462258732</v>
      </c>
      <c r="J58" s="11">
        <f t="shared" si="2"/>
        <v>98463.014519439064</v>
      </c>
      <c r="K58" s="11">
        <f t="shared" si="3"/>
        <v>3713445.8296499792</v>
      </c>
      <c r="L58" s="19">
        <f t="shared" si="5"/>
        <v>37.689849767257932</v>
      </c>
    </row>
    <row r="59" spans="1:12" x14ac:dyDescent="0.25">
      <c r="A59" s="14">
        <v>50</v>
      </c>
      <c r="B59" s="15">
        <v>2</v>
      </c>
      <c r="C59" s="15">
        <v>727</v>
      </c>
      <c r="D59" s="15">
        <v>783</v>
      </c>
      <c r="E59" s="16">
        <v>0.5</v>
      </c>
      <c r="F59" s="17">
        <f t="shared" si="0"/>
        <v>2.6490066225165563E-3</v>
      </c>
      <c r="G59" s="17">
        <f t="shared" si="1"/>
        <v>2.6455026455026454E-3</v>
      </c>
      <c r="H59" s="11">
        <f t="shared" si="6"/>
        <v>98399.612707127773</v>
      </c>
      <c r="I59" s="11">
        <f t="shared" si="4"/>
        <v>260.31643573314227</v>
      </c>
      <c r="J59" s="11">
        <f t="shared" si="2"/>
        <v>98269.454489261203</v>
      </c>
      <c r="K59" s="11">
        <f t="shared" si="3"/>
        <v>3614982.8151305402</v>
      </c>
      <c r="L59" s="19">
        <f t="shared" si="5"/>
        <v>36.737774831390993</v>
      </c>
    </row>
    <row r="60" spans="1:12" ht="14.5" x14ac:dyDescent="0.35">
      <c r="A60" s="14">
        <v>51</v>
      </c>
      <c r="B60">
        <v>0</v>
      </c>
      <c r="C60" s="15">
        <v>760</v>
      </c>
      <c r="D60" s="15">
        <v>738</v>
      </c>
      <c r="E60" s="16">
        <v>0.5</v>
      </c>
      <c r="F60" s="17">
        <f t="shared" si="0"/>
        <v>0</v>
      </c>
      <c r="G60" s="17">
        <f t="shared" si="1"/>
        <v>0</v>
      </c>
      <c r="H60" s="11">
        <f t="shared" si="6"/>
        <v>98139.296271394633</v>
      </c>
      <c r="I60" s="11">
        <f t="shared" si="4"/>
        <v>0</v>
      </c>
      <c r="J60" s="11">
        <f t="shared" si="2"/>
        <v>98139.296271394633</v>
      </c>
      <c r="K60" s="11">
        <f t="shared" si="3"/>
        <v>3516713.3606412788</v>
      </c>
      <c r="L60" s="19">
        <f t="shared" si="5"/>
        <v>35.833896250041896</v>
      </c>
    </row>
    <row r="61" spans="1:12" x14ac:dyDescent="0.25">
      <c r="A61" s="14">
        <v>52</v>
      </c>
      <c r="B61" s="15">
        <v>1</v>
      </c>
      <c r="C61" s="15">
        <v>792</v>
      </c>
      <c r="D61" s="15">
        <v>783</v>
      </c>
      <c r="E61" s="16">
        <v>0.5</v>
      </c>
      <c r="F61" s="17">
        <f t="shared" si="0"/>
        <v>1.2698412698412698E-3</v>
      </c>
      <c r="G61" s="17">
        <f t="shared" si="1"/>
        <v>1.269035532994924E-3</v>
      </c>
      <c r="H61" s="11">
        <f t="shared" si="6"/>
        <v>98139.296271394633</v>
      </c>
      <c r="I61" s="11">
        <f t="shared" si="4"/>
        <v>124.54225415151605</v>
      </c>
      <c r="J61" s="11">
        <f t="shared" si="2"/>
        <v>98077.025144318875</v>
      </c>
      <c r="K61" s="11">
        <f t="shared" si="3"/>
        <v>3418574.0643698843</v>
      </c>
      <c r="L61" s="19">
        <f t="shared" si="5"/>
        <v>34.833896250041896</v>
      </c>
    </row>
    <row r="62" spans="1:12" x14ac:dyDescent="0.25">
      <c r="A62" s="14">
        <v>53</v>
      </c>
      <c r="B62" s="15">
        <v>1</v>
      </c>
      <c r="C62" s="15">
        <v>798</v>
      </c>
      <c r="D62" s="15">
        <v>800</v>
      </c>
      <c r="E62" s="16">
        <v>0.5</v>
      </c>
      <c r="F62" s="17">
        <f t="shared" si="0"/>
        <v>1.2515644555694619E-3</v>
      </c>
      <c r="G62" s="17">
        <f t="shared" si="1"/>
        <v>1.2507817385866169E-3</v>
      </c>
      <c r="H62" s="11">
        <f t="shared" si="6"/>
        <v>98014.754017243118</v>
      </c>
      <c r="I62" s="11">
        <f t="shared" si="4"/>
        <v>122.59506443682693</v>
      </c>
      <c r="J62" s="11">
        <f t="shared" si="2"/>
        <v>97953.456485024697</v>
      </c>
      <c r="K62" s="11">
        <f t="shared" si="3"/>
        <v>3320497.0392255653</v>
      </c>
      <c r="L62" s="19">
        <f t="shared" si="5"/>
        <v>33.87752254769125</v>
      </c>
    </row>
    <row r="63" spans="1:12" x14ac:dyDescent="0.25">
      <c r="A63" s="14">
        <v>54</v>
      </c>
      <c r="B63" s="15">
        <v>1</v>
      </c>
      <c r="C63" s="15">
        <v>766</v>
      </c>
      <c r="D63" s="15">
        <v>799</v>
      </c>
      <c r="E63" s="16">
        <v>0.5</v>
      </c>
      <c r="F63" s="17">
        <f t="shared" si="0"/>
        <v>1.2779552715654952E-3</v>
      </c>
      <c r="G63" s="17">
        <f t="shared" si="1"/>
        <v>1.277139208173691E-3</v>
      </c>
      <c r="H63" s="11">
        <f t="shared" si="6"/>
        <v>97892.15895280629</v>
      </c>
      <c r="I63" s="11">
        <f t="shared" si="4"/>
        <v>125.02191437140013</v>
      </c>
      <c r="J63" s="11">
        <f t="shared" si="2"/>
        <v>97829.647995620588</v>
      </c>
      <c r="K63" s="11">
        <f t="shared" si="3"/>
        <v>3222543.5827405406</v>
      </c>
      <c r="L63" s="19">
        <f t="shared" si="5"/>
        <v>32.919322826398442</v>
      </c>
    </row>
    <row r="64" spans="1:12" x14ac:dyDescent="0.25">
      <c r="A64" s="14">
        <v>55</v>
      </c>
      <c r="B64" s="15">
        <v>2</v>
      </c>
      <c r="C64" s="15">
        <v>721</v>
      </c>
      <c r="D64" s="15">
        <v>769</v>
      </c>
      <c r="E64" s="16">
        <v>0.5</v>
      </c>
      <c r="F64" s="17">
        <f t="shared" si="0"/>
        <v>2.6845637583892616E-3</v>
      </c>
      <c r="G64" s="17">
        <f t="shared" si="1"/>
        <v>2.6809651474530832E-3</v>
      </c>
      <c r="H64" s="11">
        <f t="shared" si="6"/>
        <v>97767.137038434885</v>
      </c>
      <c r="I64" s="11">
        <f t="shared" si="4"/>
        <v>262.11028696631337</v>
      </c>
      <c r="J64" s="11">
        <f t="shared" si="2"/>
        <v>97636.081894951727</v>
      </c>
      <c r="K64" s="11">
        <f t="shared" si="3"/>
        <v>3124713.9347449201</v>
      </c>
      <c r="L64" s="19">
        <f t="shared" si="5"/>
        <v>31.960779760959056</v>
      </c>
    </row>
    <row r="65" spans="1:12" ht="14.5" x14ac:dyDescent="0.35">
      <c r="A65" s="14">
        <v>56</v>
      </c>
      <c r="B65">
        <v>0</v>
      </c>
      <c r="C65" s="15">
        <v>809</v>
      </c>
      <c r="D65" s="15">
        <v>733</v>
      </c>
      <c r="E65" s="16">
        <v>0.5</v>
      </c>
      <c r="F65" s="17">
        <f t="shared" si="0"/>
        <v>0</v>
      </c>
      <c r="G65" s="17">
        <f t="shared" si="1"/>
        <v>0</v>
      </c>
      <c r="H65" s="11">
        <f t="shared" si="6"/>
        <v>97505.026751468569</v>
      </c>
      <c r="I65" s="11">
        <f t="shared" si="4"/>
        <v>0</v>
      </c>
      <c r="J65" s="11">
        <f t="shared" si="2"/>
        <v>97505.026751468569</v>
      </c>
      <c r="K65" s="11">
        <f t="shared" si="3"/>
        <v>3027077.8528499682</v>
      </c>
      <c r="L65" s="19">
        <f t="shared" si="5"/>
        <v>31.045351749563782</v>
      </c>
    </row>
    <row r="66" spans="1:12" x14ac:dyDescent="0.25">
      <c r="A66" s="14">
        <v>57</v>
      </c>
      <c r="B66" s="15">
        <v>1</v>
      </c>
      <c r="C66" s="15">
        <v>732</v>
      </c>
      <c r="D66" s="15">
        <v>813</v>
      </c>
      <c r="E66" s="16">
        <v>0.5</v>
      </c>
      <c r="F66" s="17">
        <f t="shared" si="0"/>
        <v>1.2944983818770227E-3</v>
      </c>
      <c r="G66" s="17">
        <f t="shared" si="1"/>
        <v>1.2936610608020697E-3</v>
      </c>
      <c r="H66" s="11">
        <f t="shared" si="6"/>
        <v>97505.026751468569</v>
      </c>
      <c r="I66" s="11">
        <f t="shared" si="4"/>
        <v>126.13845634083901</v>
      </c>
      <c r="J66" s="11">
        <f t="shared" si="2"/>
        <v>97441.957523298159</v>
      </c>
      <c r="K66" s="11">
        <f t="shared" si="3"/>
        <v>2929572.8260984998</v>
      </c>
      <c r="L66" s="19">
        <f t="shared" si="5"/>
        <v>30.045351749563785</v>
      </c>
    </row>
    <row r="67" spans="1:12" x14ac:dyDescent="0.25">
      <c r="A67" s="14">
        <v>58</v>
      </c>
      <c r="B67" s="15">
        <v>4</v>
      </c>
      <c r="C67" s="15">
        <v>675</v>
      </c>
      <c r="D67" s="15">
        <v>737</v>
      </c>
      <c r="E67" s="16">
        <v>0.5</v>
      </c>
      <c r="F67" s="17">
        <f t="shared" si="0"/>
        <v>5.6657223796033997E-3</v>
      </c>
      <c r="G67" s="17">
        <f t="shared" si="1"/>
        <v>5.6497175141242946E-3</v>
      </c>
      <c r="H67" s="11">
        <f t="shared" si="6"/>
        <v>97378.888295127734</v>
      </c>
      <c r="I67" s="11">
        <f t="shared" si="4"/>
        <v>550.16321070693641</v>
      </c>
      <c r="J67" s="11">
        <f t="shared" si="2"/>
        <v>97103.806689774268</v>
      </c>
      <c r="K67" s="11">
        <f t="shared" si="3"/>
        <v>2832130.8685752018</v>
      </c>
      <c r="L67" s="19">
        <f t="shared" si="5"/>
        <v>29.083622930586536</v>
      </c>
    </row>
    <row r="68" spans="1:12" ht="14.5" x14ac:dyDescent="0.35">
      <c r="A68" s="14">
        <v>59</v>
      </c>
      <c r="B68">
        <v>0</v>
      </c>
      <c r="C68" s="15">
        <v>643</v>
      </c>
      <c r="D68" s="15">
        <v>677</v>
      </c>
      <c r="E68" s="16">
        <v>0.5</v>
      </c>
      <c r="F68" s="17">
        <f t="shared" si="0"/>
        <v>0</v>
      </c>
      <c r="G68" s="17">
        <f t="shared" si="1"/>
        <v>0</v>
      </c>
      <c r="H68" s="11">
        <f t="shared" si="6"/>
        <v>96828.725084420803</v>
      </c>
      <c r="I68" s="11">
        <f t="shared" si="4"/>
        <v>0</v>
      </c>
      <c r="J68" s="11">
        <f t="shared" si="2"/>
        <v>96828.725084420803</v>
      </c>
      <c r="K68" s="11">
        <f t="shared" si="3"/>
        <v>2735027.0618854277</v>
      </c>
      <c r="L68" s="19">
        <f t="shared" si="5"/>
        <v>28.246029879055779</v>
      </c>
    </row>
    <row r="69" spans="1:12" x14ac:dyDescent="0.25">
      <c r="A69" s="14">
        <v>60</v>
      </c>
      <c r="B69" s="15">
        <v>4</v>
      </c>
      <c r="C69" s="15">
        <v>678</v>
      </c>
      <c r="D69" s="15">
        <v>644</v>
      </c>
      <c r="E69" s="16">
        <v>0.5</v>
      </c>
      <c r="F69" s="17">
        <f t="shared" si="0"/>
        <v>6.0514372163388806E-3</v>
      </c>
      <c r="G69" s="17">
        <f t="shared" si="1"/>
        <v>6.0331825037707393E-3</v>
      </c>
      <c r="H69" s="11">
        <f t="shared" si="6"/>
        <v>96828.725084420803</v>
      </c>
      <c r="I69" s="11">
        <f t="shared" si="4"/>
        <v>584.18537004175448</v>
      </c>
      <c r="J69" s="11">
        <f t="shared" si="2"/>
        <v>96536.632399399925</v>
      </c>
      <c r="K69" s="11">
        <f t="shared" si="3"/>
        <v>2638198.3368010069</v>
      </c>
      <c r="L69" s="19">
        <f t="shared" si="5"/>
        <v>27.246029879055779</v>
      </c>
    </row>
    <row r="70" spans="1:12" x14ac:dyDescent="0.25">
      <c r="A70" s="14">
        <v>61</v>
      </c>
      <c r="B70" s="15">
        <v>3</v>
      </c>
      <c r="C70" s="15">
        <v>641</v>
      </c>
      <c r="D70" s="15">
        <v>677</v>
      </c>
      <c r="E70" s="16">
        <v>0.5</v>
      </c>
      <c r="F70" s="17">
        <f t="shared" si="0"/>
        <v>4.552352048558422E-3</v>
      </c>
      <c r="G70" s="17">
        <f t="shared" si="1"/>
        <v>4.5420136260408781E-3</v>
      </c>
      <c r="H70" s="11">
        <f t="shared" si="6"/>
        <v>96244.539714379047</v>
      </c>
      <c r="I70" s="11">
        <f t="shared" si="4"/>
        <v>437.1440108147421</v>
      </c>
      <c r="J70" s="11">
        <f t="shared" si="2"/>
        <v>96025.967708971686</v>
      </c>
      <c r="K70" s="11">
        <f t="shared" si="3"/>
        <v>2541661.7044016072</v>
      </c>
      <c r="L70" s="19">
        <f t="shared" si="5"/>
        <v>26.408373004270079</v>
      </c>
    </row>
    <row r="71" spans="1:12" x14ac:dyDescent="0.25">
      <c r="A71" s="14">
        <v>62</v>
      </c>
      <c r="B71" s="15">
        <v>4</v>
      </c>
      <c r="C71" s="15">
        <v>576</v>
      </c>
      <c r="D71" s="15">
        <v>639</v>
      </c>
      <c r="E71" s="16">
        <v>0.5</v>
      </c>
      <c r="F71" s="17">
        <f t="shared" si="0"/>
        <v>6.5843621399176953E-3</v>
      </c>
      <c r="G71" s="17">
        <f t="shared" si="1"/>
        <v>6.562756357670221E-3</v>
      </c>
      <c r="H71" s="11">
        <f t="shared" si="6"/>
        <v>95807.395703564311</v>
      </c>
      <c r="I71" s="11">
        <f t="shared" si="4"/>
        <v>628.76059526539325</v>
      </c>
      <c r="J71" s="11">
        <f t="shared" si="2"/>
        <v>95493.015405931612</v>
      </c>
      <c r="K71" s="11">
        <f t="shared" si="3"/>
        <v>2445635.7366926353</v>
      </c>
      <c r="L71" s="19">
        <f t="shared" si="5"/>
        <v>25.526586113034806</v>
      </c>
    </row>
    <row r="72" spans="1:12" x14ac:dyDescent="0.25">
      <c r="A72" s="14">
        <v>63</v>
      </c>
      <c r="B72" s="15">
        <v>1</v>
      </c>
      <c r="C72" s="15">
        <v>467</v>
      </c>
      <c r="D72" s="15">
        <v>580</v>
      </c>
      <c r="E72" s="16">
        <v>0.5</v>
      </c>
      <c r="F72" s="17">
        <f t="shared" si="0"/>
        <v>1.9102196752626551E-3</v>
      </c>
      <c r="G72" s="17">
        <f t="shared" si="1"/>
        <v>1.9083969465648856E-3</v>
      </c>
      <c r="H72" s="11">
        <f t="shared" si="6"/>
        <v>95178.635108298913</v>
      </c>
      <c r="I72" s="11">
        <f t="shared" si="4"/>
        <v>181.63861661889106</v>
      </c>
      <c r="J72" s="11">
        <f t="shared" si="2"/>
        <v>95087.815799989476</v>
      </c>
      <c r="K72" s="11">
        <f t="shared" si="3"/>
        <v>2350142.7212867038</v>
      </c>
      <c r="L72" s="19">
        <f t="shared" si="5"/>
        <v>24.69191451014817</v>
      </c>
    </row>
    <row r="73" spans="1:12" x14ac:dyDescent="0.25">
      <c r="A73" s="14">
        <v>64</v>
      </c>
      <c r="B73" s="15">
        <v>1</v>
      </c>
      <c r="C73" s="15">
        <v>502</v>
      </c>
      <c r="D73" s="15">
        <v>462</v>
      </c>
      <c r="E73" s="16">
        <v>0.5</v>
      </c>
      <c r="F73" s="17">
        <f t="shared" ref="F73:F104" si="7">B73/((C73+D73)/2)</f>
        <v>2.0746887966804979E-3</v>
      </c>
      <c r="G73" s="17">
        <f t="shared" ref="G73:G103" si="8">F73/((1+(1-E73)*F73))</f>
        <v>2.0725388601036268E-3</v>
      </c>
      <c r="H73" s="11">
        <f t="shared" si="6"/>
        <v>94996.996491680024</v>
      </c>
      <c r="I73" s="11">
        <f t="shared" si="4"/>
        <v>196.88496682213474</v>
      </c>
      <c r="J73" s="11">
        <f t="shared" ref="J73:J103" si="9">H74+I73*E73</f>
        <v>94898.554008268955</v>
      </c>
      <c r="K73" s="11">
        <f t="shared" ref="K73:K97" si="10">K74+J73</f>
        <v>2255054.9054867146</v>
      </c>
      <c r="L73" s="19">
        <f t="shared" si="5"/>
        <v>23.738170560836789</v>
      </c>
    </row>
    <row r="74" spans="1:12" x14ac:dyDescent="0.25">
      <c r="A74" s="14">
        <v>65</v>
      </c>
      <c r="B74" s="15">
        <v>2</v>
      </c>
      <c r="C74" s="15">
        <v>498</v>
      </c>
      <c r="D74" s="15">
        <v>501</v>
      </c>
      <c r="E74" s="16">
        <v>0.5</v>
      </c>
      <c r="F74" s="17">
        <f t="shared" si="7"/>
        <v>4.004004004004004E-3</v>
      </c>
      <c r="G74" s="17">
        <f t="shared" si="8"/>
        <v>3.996003996003996E-3</v>
      </c>
      <c r="H74" s="11">
        <f t="shared" si="6"/>
        <v>94800.111524857886</v>
      </c>
      <c r="I74" s="11">
        <f t="shared" ref="I74:I103" si="11">H74*G74</f>
        <v>378.82162447495659</v>
      </c>
      <c r="J74" s="11">
        <f t="shared" si="9"/>
        <v>94610.700712620397</v>
      </c>
      <c r="K74" s="11">
        <f t="shared" si="10"/>
        <v>2160156.3514784458</v>
      </c>
      <c r="L74" s="19">
        <f t="shared" ref="L74:L103" si="12">K74/H74</f>
        <v>22.786432597307897</v>
      </c>
    </row>
    <row r="75" spans="1:12" x14ac:dyDescent="0.25">
      <c r="A75" s="14">
        <v>66</v>
      </c>
      <c r="B75" s="15">
        <v>1</v>
      </c>
      <c r="C75" s="15">
        <v>465</v>
      </c>
      <c r="D75" s="15">
        <v>494</v>
      </c>
      <c r="E75" s="16">
        <v>0.5</v>
      </c>
      <c r="F75" s="17">
        <f t="shared" si="7"/>
        <v>2.0855057351407717E-3</v>
      </c>
      <c r="G75" s="17">
        <f t="shared" si="8"/>
        <v>2.0833333333333333E-3</v>
      </c>
      <c r="H75" s="11">
        <f t="shared" ref="H75:H104" si="13">H74-I74</f>
        <v>94421.289900382922</v>
      </c>
      <c r="I75" s="11">
        <f t="shared" si="11"/>
        <v>196.71102062579774</v>
      </c>
      <c r="J75" s="11">
        <f t="shared" si="9"/>
        <v>94322.934390070033</v>
      </c>
      <c r="K75" s="11">
        <f t="shared" si="10"/>
        <v>2065545.6507658255</v>
      </c>
      <c r="L75" s="19">
        <f t="shared" si="12"/>
        <v>21.875846569614051</v>
      </c>
    </row>
    <row r="76" spans="1:12" x14ac:dyDescent="0.25">
      <c r="A76" s="14">
        <v>67</v>
      </c>
      <c r="B76" s="15">
        <v>2</v>
      </c>
      <c r="C76" s="15">
        <v>374</v>
      </c>
      <c r="D76" s="15">
        <v>470</v>
      </c>
      <c r="E76" s="16">
        <v>0.5</v>
      </c>
      <c r="F76" s="17">
        <f t="shared" si="7"/>
        <v>4.7393364928909956E-3</v>
      </c>
      <c r="G76" s="17">
        <f t="shared" si="8"/>
        <v>4.7281323877068557E-3</v>
      </c>
      <c r="H76" s="11">
        <f t="shared" si="13"/>
        <v>94224.578879757129</v>
      </c>
      <c r="I76" s="11">
        <f t="shared" si="11"/>
        <v>445.50628311941904</v>
      </c>
      <c r="J76" s="11">
        <f t="shared" si="9"/>
        <v>94001.825738197411</v>
      </c>
      <c r="K76" s="11">
        <f t="shared" si="10"/>
        <v>1971222.7163757554</v>
      </c>
      <c r="L76" s="19">
        <f t="shared" si="12"/>
        <v>20.92047255410176</v>
      </c>
    </row>
    <row r="77" spans="1:12" ht="14.5" x14ac:dyDescent="0.35">
      <c r="A77" s="14">
        <v>68</v>
      </c>
      <c r="B77">
        <v>0</v>
      </c>
      <c r="C77" s="15">
        <v>274</v>
      </c>
      <c r="D77" s="15">
        <v>370</v>
      </c>
      <c r="E77" s="16">
        <v>0.5</v>
      </c>
      <c r="F77" s="17">
        <f t="shared" si="7"/>
        <v>0</v>
      </c>
      <c r="G77" s="17">
        <f t="shared" si="8"/>
        <v>0</v>
      </c>
      <c r="H77" s="11">
        <f t="shared" si="13"/>
        <v>93779.072596637707</v>
      </c>
      <c r="I77" s="11">
        <f t="shared" si="11"/>
        <v>0</v>
      </c>
      <c r="J77" s="11">
        <f t="shared" si="9"/>
        <v>93779.072596637707</v>
      </c>
      <c r="K77" s="11">
        <f t="shared" si="10"/>
        <v>1877220.890637558</v>
      </c>
      <c r="L77" s="19">
        <f t="shared" si="12"/>
        <v>20.017481924905095</v>
      </c>
    </row>
    <row r="78" spans="1:12" ht="14.5" x14ac:dyDescent="0.35">
      <c r="A78" s="14">
        <v>69</v>
      </c>
      <c r="B78">
        <v>0</v>
      </c>
      <c r="C78" s="15">
        <v>406</v>
      </c>
      <c r="D78" s="15">
        <v>274</v>
      </c>
      <c r="E78" s="16">
        <v>0.5</v>
      </c>
      <c r="F78" s="17">
        <f t="shared" si="7"/>
        <v>0</v>
      </c>
      <c r="G78" s="17">
        <f t="shared" si="8"/>
        <v>0</v>
      </c>
      <c r="H78" s="11">
        <f t="shared" si="13"/>
        <v>93779.072596637707</v>
      </c>
      <c r="I78" s="11">
        <f t="shared" si="11"/>
        <v>0</v>
      </c>
      <c r="J78" s="11">
        <f t="shared" si="9"/>
        <v>93779.072596637707</v>
      </c>
      <c r="K78" s="11">
        <f t="shared" si="10"/>
        <v>1783441.8180409202</v>
      </c>
      <c r="L78" s="19">
        <f t="shared" si="12"/>
        <v>19.017481924905095</v>
      </c>
    </row>
    <row r="79" spans="1:12" x14ac:dyDescent="0.25">
      <c r="A79" s="14">
        <v>70</v>
      </c>
      <c r="B79" s="15">
        <v>1</v>
      </c>
      <c r="C79" s="15">
        <v>266</v>
      </c>
      <c r="D79" s="15">
        <v>407</v>
      </c>
      <c r="E79" s="16">
        <v>0.5</v>
      </c>
      <c r="F79" s="17">
        <f t="shared" si="7"/>
        <v>2.9717682020802376E-3</v>
      </c>
      <c r="G79" s="17">
        <f t="shared" si="8"/>
        <v>2.9673590504451035E-3</v>
      </c>
      <c r="H79" s="11">
        <f t="shared" si="13"/>
        <v>93779.072596637707</v>
      </c>
      <c r="I79" s="11">
        <f t="shared" si="11"/>
        <v>278.27617981198131</v>
      </c>
      <c r="J79" s="11">
        <f t="shared" si="9"/>
        <v>93639.934506731719</v>
      </c>
      <c r="K79" s="11">
        <f t="shared" si="10"/>
        <v>1689662.7454442824</v>
      </c>
      <c r="L79" s="19">
        <f t="shared" si="12"/>
        <v>18.017481924905095</v>
      </c>
    </row>
    <row r="80" spans="1:12" x14ac:dyDescent="0.25">
      <c r="A80" s="14">
        <v>71</v>
      </c>
      <c r="B80" s="15">
        <v>2</v>
      </c>
      <c r="C80" s="15">
        <v>267</v>
      </c>
      <c r="D80" s="15">
        <v>261</v>
      </c>
      <c r="E80" s="16">
        <v>0.5</v>
      </c>
      <c r="F80" s="17">
        <f t="shared" si="7"/>
        <v>7.575757575757576E-3</v>
      </c>
      <c r="G80" s="17">
        <f t="shared" si="8"/>
        <v>7.5471698113207539E-3</v>
      </c>
      <c r="H80" s="11">
        <f t="shared" si="13"/>
        <v>93500.796416825731</v>
      </c>
      <c r="I80" s="11">
        <f t="shared" si="11"/>
        <v>705.6663880515149</v>
      </c>
      <c r="J80" s="11">
        <f t="shared" si="9"/>
        <v>93147.963222799983</v>
      </c>
      <c r="K80" s="11">
        <f t="shared" si="10"/>
        <v>1596022.8109375506</v>
      </c>
      <c r="L80" s="19">
        <f t="shared" si="12"/>
        <v>17.069617287776833</v>
      </c>
    </row>
    <row r="81" spans="1:12" x14ac:dyDescent="0.25">
      <c r="A81" s="14">
        <v>72</v>
      </c>
      <c r="B81" s="15">
        <v>4</v>
      </c>
      <c r="C81" s="15">
        <v>307</v>
      </c>
      <c r="D81" s="15">
        <v>268</v>
      </c>
      <c r="E81" s="16">
        <v>0.5</v>
      </c>
      <c r="F81" s="17">
        <f t="shared" si="7"/>
        <v>1.391304347826087E-2</v>
      </c>
      <c r="G81" s="17">
        <f t="shared" si="8"/>
        <v>1.3816925734024179E-2</v>
      </c>
      <c r="H81" s="11">
        <f t="shared" si="13"/>
        <v>92795.13002877422</v>
      </c>
      <c r="I81" s="11">
        <f t="shared" si="11"/>
        <v>1282.1434200866904</v>
      </c>
      <c r="J81" s="11">
        <f t="shared" si="9"/>
        <v>92154.058318730866</v>
      </c>
      <c r="K81" s="11">
        <f t="shared" si="10"/>
        <v>1502874.8477147506</v>
      </c>
      <c r="L81" s="19">
        <f t="shared" si="12"/>
        <v>16.195621981980459</v>
      </c>
    </row>
    <row r="82" spans="1:12" x14ac:dyDescent="0.25">
      <c r="A82" s="14">
        <v>73</v>
      </c>
      <c r="B82" s="15">
        <v>3</v>
      </c>
      <c r="C82" s="15">
        <v>314</v>
      </c>
      <c r="D82" s="15">
        <v>304</v>
      </c>
      <c r="E82" s="16">
        <v>0.5</v>
      </c>
      <c r="F82" s="17">
        <f t="shared" si="7"/>
        <v>9.7087378640776691E-3</v>
      </c>
      <c r="G82" s="17">
        <f t="shared" si="8"/>
        <v>9.6618357487922701E-3</v>
      </c>
      <c r="H82" s="11">
        <f t="shared" si="13"/>
        <v>91512.986608687526</v>
      </c>
      <c r="I82" s="11">
        <f t="shared" si="11"/>
        <v>884.18344549456538</v>
      </c>
      <c r="J82" s="11">
        <f t="shared" si="9"/>
        <v>91070.894885940244</v>
      </c>
      <c r="K82" s="11">
        <f t="shared" si="10"/>
        <v>1410720.7893960197</v>
      </c>
      <c r="L82" s="19">
        <f t="shared" si="12"/>
        <v>15.41552561745479</v>
      </c>
    </row>
    <row r="83" spans="1:12" x14ac:dyDescent="0.25">
      <c r="A83" s="14">
        <v>74</v>
      </c>
      <c r="B83" s="15">
        <v>3</v>
      </c>
      <c r="C83" s="15">
        <v>269</v>
      </c>
      <c r="D83" s="15">
        <v>315</v>
      </c>
      <c r="E83" s="16">
        <v>0.5</v>
      </c>
      <c r="F83" s="17">
        <f t="shared" si="7"/>
        <v>1.0273972602739725E-2</v>
      </c>
      <c r="G83" s="17">
        <f t="shared" si="8"/>
        <v>1.0221465076660987E-2</v>
      </c>
      <c r="H83" s="11">
        <f t="shared" si="13"/>
        <v>90628.803163192963</v>
      </c>
      <c r="I83" s="11">
        <f t="shared" si="11"/>
        <v>926.35914647215964</v>
      </c>
      <c r="J83" s="11">
        <f t="shared" si="9"/>
        <v>90165.623589956886</v>
      </c>
      <c r="K83" s="11">
        <f t="shared" si="10"/>
        <v>1319649.8945100794</v>
      </c>
      <c r="L83" s="19">
        <f t="shared" si="12"/>
        <v>14.561042940551909</v>
      </c>
    </row>
    <row r="84" spans="1:12" x14ac:dyDescent="0.25">
      <c r="A84" s="14">
        <v>75</v>
      </c>
      <c r="B84" s="15">
        <v>6</v>
      </c>
      <c r="C84" s="15">
        <v>285</v>
      </c>
      <c r="D84" s="15">
        <v>260</v>
      </c>
      <c r="E84" s="16">
        <v>0.5</v>
      </c>
      <c r="F84" s="17">
        <f t="shared" si="7"/>
        <v>2.2018348623853212E-2</v>
      </c>
      <c r="G84" s="17">
        <f t="shared" si="8"/>
        <v>2.1778584392014518E-2</v>
      </c>
      <c r="H84" s="11">
        <f t="shared" si="13"/>
        <v>89702.444016720809</v>
      </c>
      <c r="I84" s="11">
        <f t="shared" si="11"/>
        <v>1953.592247188112</v>
      </c>
      <c r="J84" s="11">
        <f t="shared" si="9"/>
        <v>88725.647893126763</v>
      </c>
      <c r="K84" s="11">
        <f t="shared" si="10"/>
        <v>1229484.2709201225</v>
      </c>
      <c r="L84" s="19">
        <f t="shared" si="12"/>
        <v>13.706251645617849</v>
      </c>
    </row>
    <row r="85" spans="1:12" x14ac:dyDescent="0.25">
      <c r="A85" s="14">
        <v>76</v>
      </c>
      <c r="B85" s="15">
        <v>6</v>
      </c>
      <c r="C85" s="15">
        <v>261</v>
      </c>
      <c r="D85" s="15">
        <v>282</v>
      </c>
      <c r="E85" s="16">
        <v>0.5</v>
      </c>
      <c r="F85" s="17">
        <f t="shared" si="7"/>
        <v>2.2099447513812154E-2</v>
      </c>
      <c r="G85" s="17">
        <f t="shared" si="8"/>
        <v>2.185792349726776E-2</v>
      </c>
      <c r="H85" s="11">
        <f t="shared" si="13"/>
        <v>87748.851769532703</v>
      </c>
      <c r="I85" s="11">
        <f t="shared" si="11"/>
        <v>1918.0076889515344</v>
      </c>
      <c r="J85" s="11">
        <f t="shared" si="9"/>
        <v>86789.847925056936</v>
      </c>
      <c r="K85" s="11">
        <f t="shared" si="10"/>
        <v>1140758.6230269957</v>
      </c>
      <c r="L85" s="19">
        <f t="shared" si="12"/>
        <v>13.000268379843105</v>
      </c>
    </row>
    <row r="86" spans="1:12" x14ac:dyDescent="0.25">
      <c r="A86" s="14">
        <v>77</v>
      </c>
      <c r="B86" s="15">
        <v>7</v>
      </c>
      <c r="C86" s="15">
        <v>268</v>
      </c>
      <c r="D86" s="15">
        <v>258</v>
      </c>
      <c r="E86" s="16">
        <v>0.5</v>
      </c>
      <c r="F86" s="17">
        <f t="shared" si="7"/>
        <v>2.6615969581749048E-2</v>
      </c>
      <c r="G86" s="17">
        <f t="shared" si="8"/>
        <v>2.6266416510318948E-2</v>
      </c>
      <c r="H86" s="11">
        <f t="shared" si="13"/>
        <v>85830.84408058117</v>
      </c>
      <c r="I86" s="11">
        <f t="shared" si="11"/>
        <v>2254.4687000527883</v>
      </c>
      <c r="J86" s="11">
        <f t="shared" si="9"/>
        <v>84703.609730554774</v>
      </c>
      <c r="K86" s="11">
        <f t="shared" si="10"/>
        <v>1053968.7751019388</v>
      </c>
      <c r="L86" s="19">
        <f t="shared" si="12"/>
        <v>12.279603986096582</v>
      </c>
    </row>
    <row r="87" spans="1:12" x14ac:dyDescent="0.25">
      <c r="A87" s="14">
        <v>78</v>
      </c>
      <c r="B87" s="15">
        <v>5</v>
      </c>
      <c r="C87" s="15">
        <v>242</v>
      </c>
      <c r="D87" s="15">
        <v>257</v>
      </c>
      <c r="E87" s="16">
        <v>0.5</v>
      </c>
      <c r="F87" s="17">
        <f t="shared" si="7"/>
        <v>2.004008016032064E-2</v>
      </c>
      <c r="G87" s="17">
        <f t="shared" si="8"/>
        <v>1.9841269841269844E-2</v>
      </c>
      <c r="H87" s="11">
        <f t="shared" si="13"/>
        <v>83576.375380528378</v>
      </c>
      <c r="I87" s="11">
        <f t="shared" si="11"/>
        <v>1658.2614162803252</v>
      </c>
      <c r="J87" s="11">
        <f t="shared" si="9"/>
        <v>82747.244672388217</v>
      </c>
      <c r="K87" s="11">
        <f t="shared" si="10"/>
        <v>969265.16537138389</v>
      </c>
      <c r="L87" s="19">
        <f t="shared" si="12"/>
        <v>11.597358236203233</v>
      </c>
    </row>
    <row r="88" spans="1:12" x14ac:dyDescent="0.25">
      <c r="A88" s="14">
        <v>79</v>
      </c>
      <c r="B88" s="15">
        <v>7</v>
      </c>
      <c r="C88" s="15">
        <v>249</v>
      </c>
      <c r="D88" s="15">
        <v>234</v>
      </c>
      <c r="E88" s="16">
        <v>0.5</v>
      </c>
      <c r="F88" s="17">
        <f t="shared" si="7"/>
        <v>2.8985507246376812E-2</v>
      </c>
      <c r="G88" s="17">
        <f t="shared" si="8"/>
        <v>2.8571428571428571E-2</v>
      </c>
      <c r="H88" s="11">
        <f t="shared" si="13"/>
        <v>81918.113964248056</v>
      </c>
      <c r="I88" s="11">
        <f t="shared" si="11"/>
        <v>2340.5175418356584</v>
      </c>
      <c r="J88" s="11">
        <f t="shared" si="9"/>
        <v>80747.855193330237</v>
      </c>
      <c r="K88" s="11">
        <f t="shared" si="10"/>
        <v>886517.9206989957</v>
      </c>
      <c r="L88" s="19">
        <f t="shared" si="12"/>
        <v>10.822001115478603</v>
      </c>
    </row>
    <row r="89" spans="1:12" x14ac:dyDescent="0.25">
      <c r="A89" s="14">
        <v>80</v>
      </c>
      <c r="B89" s="15">
        <v>1</v>
      </c>
      <c r="C89" s="15">
        <v>230</v>
      </c>
      <c r="D89" s="15">
        <v>247</v>
      </c>
      <c r="E89" s="16">
        <v>0.5</v>
      </c>
      <c r="F89" s="17">
        <f t="shared" si="7"/>
        <v>4.1928721174004195E-3</v>
      </c>
      <c r="G89" s="17">
        <f t="shared" si="8"/>
        <v>4.1841004184100423E-3</v>
      </c>
      <c r="H89" s="11">
        <f t="shared" si="13"/>
        <v>79577.596422412404</v>
      </c>
      <c r="I89" s="11">
        <f t="shared" si="11"/>
        <v>332.96065448708123</v>
      </c>
      <c r="J89" s="11">
        <f t="shared" si="9"/>
        <v>79411.116095168865</v>
      </c>
      <c r="K89" s="11">
        <f t="shared" si="10"/>
        <v>805770.06550566549</v>
      </c>
      <c r="L89" s="19">
        <f t="shared" si="12"/>
        <v>10.125589383580913</v>
      </c>
    </row>
    <row r="90" spans="1:12" x14ac:dyDescent="0.25">
      <c r="A90" s="14">
        <v>81</v>
      </c>
      <c r="B90" s="15">
        <v>5</v>
      </c>
      <c r="C90" s="15">
        <v>195</v>
      </c>
      <c r="D90" s="15">
        <v>226</v>
      </c>
      <c r="E90" s="16">
        <v>0.5</v>
      </c>
      <c r="F90" s="17">
        <f t="shared" si="7"/>
        <v>2.3752969121140142E-2</v>
      </c>
      <c r="G90" s="17">
        <f t="shared" si="8"/>
        <v>2.3474178403755867E-2</v>
      </c>
      <c r="H90" s="11">
        <f t="shared" si="13"/>
        <v>79244.635767925327</v>
      </c>
      <c r="I90" s="11">
        <f t="shared" si="11"/>
        <v>1860.2027175569324</v>
      </c>
      <c r="J90" s="11">
        <f t="shared" si="9"/>
        <v>78314.534409146858</v>
      </c>
      <c r="K90" s="11">
        <f t="shared" si="10"/>
        <v>726358.94941049663</v>
      </c>
      <c r="L90" s="19">
        <f t="shared" si="12"/>
        <v>9.1660330364531006</v>
      </c>
    </row>
    <row r="91" spans="1:12" x14ac:dyDescent="0.25">
      <c r="A91" s="14">
        <v>82</v>
      </c>
      <c r="B91" s="15">
        <v>7</v>
      </c>
      <c r="C91" s="15">
        <v>186</v>
      </c>
      <c r="D91" s="15">
        <v>191</v>
      </c>
      <c r="E91" s="16">
        <v>0.5</v>
      </c>
      <c r="F91" s="17">
        <f t="shared" si="7"/>
        <v>3.7135278514588858E-2</v>
      </c>
      <c r="G91" s="17">
        <f t="shared" si="8"/>
        <v>3.6458333333333336E-2</v>
      </c>
      <c r="H91" s="11">
        <f t="shared" si="13"/>
        <v>77384.433050368389</v>
      </c>
      <c r="I91" s="11">
        <f t="shared" si="11"/>
        <v>2821.3074549613475</v>
      </c>
      <c r="J91" s="11">
        <f t="shared" si="9"/>
        <v>75973.779322887713</v>
      </c>
      <c r="K91" s="11">
        <f t="shared" si="10"/>
        <v>648044.41500134976</v>
      </c>
      <c r="L91" s="19">
        <f t="shared" si="12"/>
        <v>8.3743511382909173</v>
      </c>
    </row>
    <row r="92" spans="1:12" x14ac:dyDescent="0.25">
      <c r="A92" s="14">
        <v>83</v>
      </c>
      <c r="B92" s="15">
        <v>7</v>
      </c>
      <c r="C92" s="15">
        <v>135</v>
      </c>
      <c r="D92" s="15">
        <v>181</v>
      </c>
      <c r="E92" s="16">
        <v>0.5</v>
      </c>
      <c r="F92" s="17">
        <f t="shared" si="7"/>
        <v>4.4303797468354431E-2</v>
      </c>
      <c r="G92" s="17">
        <f t="shared" si="8"/>
        <v>4.3343653250774002E-2</v>
      </c>
      <c r="H92" s="11">
        <f t="shared" si="13"/>
        <v>74563.125595407037</v>
      </c>
      <c r="I92" s="11">
        <f t="shared" si="11"/>
        <v>3231.8382611012344</v>
      </c>
      <c r="J92" s="11">
        <f t="shared" si="9"/>
        <v>72947.206464856412</v>
      </c>
      <c r="K92" s="11">
        <f t="shared" si="10"/>
        <v>572070.6356784621</v>
      </c>
      <c r="L92" s="19">
        <f t="shared" si="12"/>
        <v>7.6722995597397636</v>
      </c>
    </row>
    <row r="93" spans="1:12" x14ac:dyDescent="0.25">
      <c r="A93" s="14">
        <v>84</v>
      </c>
      <c r="B93" s="15">
        <v>14</v>
      </c>
      <c r="C93" s="15">
        <v>165</v>
      </c>
      <c r="D93" s="15">
        <v>129</v>
      </c>
      <c r="E93" s="16">
        <v>0.5</v>
      </c>
      <c r="F93" s="17">
        <f t="shared" si="7"/>
        <v>9.5238095238095233E-2</v>
      </c>
      <c r="G93" s="17">
        <f t="shared" si="8"/>
        <v>9.0909090909090898E-2</v>
      </c>
      <c r="H93" s="11">
        <f t="shared" si="13"/>
        <v>71331.287334305802</v>
      </c>
      <c r="I93" s="11">
        <f t="shared" si="11"/>
        <v>6484.66248493689</v>
      </c>
      <c r="J93" s="11">
        <f t="shared" si="9"/>
        <v>68088.956091837361</v>
      </c>
      <c r="K93" s="11">
        <f t="shared" si="10"/>
        <v>499123.4292136057</v>
      </c>
      <c r="L93" s="19">
        <f t="shared" si="12"/>
        <v>6.9972581158444784</v>
      </c>
    </row>
    <row r="94" spans="1:12" x14ac:dyDescent="0.25">
      <c r="A94" s="14">
        <v>85</v>
      </c>
      <c r="B94" s="15">
        <v>15</v>
      </c>
      <c r="C94" s="15">
        <v>131</v>
      </c>
      <c r="D94" s="15">
        <v>149</v>
      </c>
      <c r="E94" s="16">
        <v>0.5</v>
      </c>
      <c r="F94" s="17">
        <f t="shared" si="7"/>
        <v>0.10714285714285714</v>
      </c>
      <c r="G94" s="17">
        <f t="shared" si="8"/>
        <v>0.10169491525423728</v>
      </c>
      <c r="H94" s="11">
        <f t="shared" si="13"/>
        <v>64846.624849368913</v>
      </c>
      <c r="I94" s="11">
        <f t="shared" si="11"/>
        <v>6594.5720185798891</v>
      </c>
      <c r="J94" s="11">
        <f t="shared" si="9"/>
        <v>61549.338840078963</v>
      </c>
      <c r="K94" s="11">
        <f t="shared" si="10"/>
        <v>431034.47312176833</v>
      </c>
      <c r="L94" s="19">
        <f t="shared" si="12"/>
        <v>6.6469839274289253</v>
      </c>
    </row>
    <row r="95" spans="1:12" x14ac:dyDescent="0.25">
      <c r="A95" s="14">
        <v>86</v>
      </c>
      <c r="B95" s="15">
        <v>11</v>
      </c>
      <c r="C95" s="15">
        <v>121</v>
      </c>
      <c r="D95" s="15">
        <v>123</v>
      </c>
      <c r="E95" s="16">
        <v>0.5</v>
      </c>
      <c r="F95" s="17">
        <f t="shared" si="7"/>
        <v>9.0163934426229511E-2</v>
      </c>
      <c r="G95" s="17">
        <f t="shared" si="8"/>
        <v>8.6274509803921567E-2</v>
      </c>
      <c r="H95" s="11">
        <f t="shared" si="13"/>
        <v>58252.05283078902</v>
      </c>
      <c r="I95" s="11">
        <f t="shared" si="11"/>
        <v>5025.6673030484644</v>
      </c>
      <c r="J95" s="11">
        <f t="shared" si="9"/>
        <v>55739.219179264786</v>
      </c>
      <c r="K95" s="11">
        <f t="shared" si="10"/>
        <v>369485.13428168936</v>
      </c>
      <c r="L95" s="19">
        <f t="shared" si="12"/>
        <v>6.3428689003454082</v>
      </c>
    </row>
    <row r="96" spans="1:12" x14ac:dyDescent="0.25">
      <c r="A96" s="14">
        <v>87</v>
      </c>
      <c r="B96" s="15">
        <v>9</v>
      </c>
      <c r="C96" s="15">
        <v>113</v>
      </c>
      <c r="D96" s="15">
        <v>107</v>
      </c>
      <c r="E96" s="16">
        <v>0.5</v>
      </c>
      <c r="F96" s="17">
        <f t="shared" si="7"/>
        <v>8.1818181818181818E-2</v>
      </c>
      <c r="G96" s="17">
        <f t="shared" si="8"/>
        <v>7.8602620087336234E-2</v>
      </c>
      <c r="H96" s="11">
        <f t="shared" si="13"/>
        <v>53226.385527740553</v>
      </c>
      <c r="I96" s="11">
        <f t="shared" si="11"/>
        <v>4183.7333602590825</v>
      </c>
      <c r="J96" s="11">
        <f t="shared" si="9"/>
        <v>51134.518847611012</v>
      </c>
      <c r="K96" s="11">
        <f t="shared" si="10"/>
        <v>313745.91510242457</v>
      </c>
      <c r="L96" s="19">
        <f t="shared" si="12"/>
        <v>5.8945560926527003</v>
      </c>
    </row>
    <row r="97" spans="1:12" x14ac:dyDescent="0.25">
      <c r="A97" s="14">
        <v>88</v>
      </c>
      <c r="B97" s="15">
        <v>11</v>
      </c>
      <c r="C97" s="15">
        <v>74</v>
      </c>
      <c r="D97" s="15">
        <v>105</v>
      </c>
      <c r="E97" s="16">
        <v>0.5</v>
      </c>
      <c r="F97" s="17">
        <f t="shared" si="7"/>
        <v>0.12290502793296089</v>
      </c>
      <c r="G97" s="17">
        <f t="shared" si="8"/>
        <v>0.11578947368421051</v>
      </c>
      <c r="H97" s="11">
        <f t="shared" si="13"/>
        <v>49042.652167481472</v>
      </c>
      <c r="I97" s="11">
        <f t="shared" si="11"/>
        <v>5678.6228825504859</v>
      </c>
      <c r="J97" s="11">
        <f t="shared" si="9"/>
        <v>46203.340726206225</v>
      </c>
      <c r="K97" s="11">
        <f t="shared" si="10"/>
        <v>262611.39625481353</v>
      </c>
      <c r="L97" s="19">
        <f t="shared" si="12"/>
        <v>5.3547551906041146</v>
      </c>
    </row>
    <row r="98" spans="1:12" x14ac:dyDescent="0.25">
      <c r="A98" s="14">
        <v>89</v>
      </c>
      <c r="B98" s="15">
        <v>8</v>
      </c>
      <c r="C98" s="15">
        <v>99</v>
      </c>
      <c r="D98" s="15">
        <v>65</v>
      </c>
      <c r="E98" s="16">
        <v>0.5</v>
      </c>
      <c r="F98" s="17">
        <f t="shared" si="7"/>
        <v>9.7560975609756101E-2</v>
      </c>
      <c r="G98" s="17">
        <f t="shared" si="8"/>
        <v>9.3023255813953487E-2</v>
      </c>
      <c r="H98" s="11">
        <f t="shared" si="13"/>
        <v>43364.029284930984</v>
      </c>
      <c r="I98" s="11">
        <f t="shared" si="11"/>
        <v>4033.8631892959056</v>
      </c>
      <c r="J98" s="11">
        <f t="shared" si="9"/>
        <v>41347.097690283037</v>
      </c>
      <c r="K98" s="11">
        <f>K99+J98</f>
        <v>216408.05552860734</v>
      </c>
      <c r="L98" s="19">
        <f t="shared" si="12"/>
        <v>4.9904969417546541</v>
      </c>
    </row>
    <row r="99" spans="1:12" x14ac:dyDescent="0.25">
      <c r="A99" s="14">
        <v>90</v>
      </c>
      <c r="B99" s="15">
        <v>8</v>
      </c>
      <c r="C99" s="15">
        <v>54</v>
      </c>
      <c r="D99" s="15">
        <v>85</v>
      </c>
      <c r="E99" s="20">
        <v>0.5</v>
      </c>
      <c r="F99" s="21">
        <f t="shared" si="7"/>
        <v>0.11510791366906475</v>
      </c>
      <c r="G99" s="21">
        <f t="shared" si="8"/>
        <v>0.10884353741496598</v>
      </c>
      <c r="H99" s="22">
        <f t="shared" si="13"/>
        <v>39330.166095635082</v>
      </c>
      <c r="I99" s="22">
        <f t="shared" si="11"/>
        <v>4280.8344049670841</v>
      </c>
      <c r="J99" s="22">
        <f t="shared" si="9"/>
        <v>37189.74889315154</v>
      </c>
      <c r="K99" s="22">
        <f t="shared" ref="K99:K102" si="14">K100+J99</f>
        <v>175060.95783832431</v>
      </c>
      <c r="L99" s="23">
        <f t="shared" si="12"/>
        <v>4.4510607306525669</v>
      </c>
    </row>
    <row r="100" spans="1:12" x14ac:dyDescent="0.25">
      <c r="A100" s="14">
        <v>91</v>
      </c>
      <c r="B100" s="15">
        <v>9</v>
      </c>
      <c r="C100" s="15">
        <v>34</v>
      </c>
      <c r="D100" s="15">
        <v>47</v>
      </c>
      <c r="E100" s="20">
        <v>0.5</v>
      </c>
      <c r="F100" s="21">
        <f t="shared" si="7"/>
        <v>0.22222222222222221</v>
      </c>
      <c r="G100" s="21">
        <f t="shared" si="8"/>
        <v>0.19999999999999998</v>
      </c>
      <c r="H100" s="22">
        <f t="shared" si="13"/>
        <v>35049.331690667997</v>
      </c>
      <c r="I100" s="22">
        <f t="shared" si="11"/>
        <v>7009.8663381335991</v>
      </c>
      <c r="J100" s="22">
        <f t="shared" si="9"/>
        <v>31544.398521601197</v>
      </c>
      <c r="K100" s="22">
        <f t="shared" si="14"/>
        <v>137871.20894517278</v>
      </c>
      <c r="L100" s="23">
        <f t="shared" si="12"/>
        <v>3.9336330336330336</v>
      </c>
    </row>
    <row r="101" spans="1:12" x14ac:dyDescent="0.25">
      <c r="A101" s="14">
        <v>92</v>
      </c>
      <c r="B101" s="15">
        <v>7</v>
      </c>
      <c r="C101" s="15">
        <v>42</v>
      </c>
      <c r="D101" s="15">
        <v>28</v>
      </c>
      <c r="E101" s="20">
        <v>0.5</v>
      </c>
      <c r="F101" s="21">
        <f t="shared" si="7"/>
        <v>0.2</v>
      </c>
      <c r="G101" s="21">
        <f t="shared" si="8"/>
        <v>0.18181818181818182</v>
      </c>
      <c r="H101" s="22">
        <f t="shared" si="13"/>
        <v>28039.465352534397</v>
      </c>
      <c r="I101" s="22">
        <f t="shared" si="11"/>
        <v>5098.084609551709</v>
      </c>
      <c r="J101" s="22">
        <f t="shared" si="9"/>
        <v>25490.423047758544</v>
      </c>
      <c r="K101" s="22">
        <f t="shared" si="14"/>
        <v>106326.81042357159</v>
      </c>
      <c r="L101" s="23">
        <f t="shared" si="12"/>
        <v>3.7920412920412923</v>
      </c>
    </row>
    <row r="102" spans="1:12" x14ac:dyDescent="0.25">
      <c r="A102" s="14">
        <v>93</v>
      </c>
      <c r="B102" s="15">
        <v>8</v>
      </c>
      <c r="C102" s="15">
        <v>39</v>
      </c>
      <c r="D102" s="15">
        <v>37</v>
      </c>
      <c r="E102" s="20">
        <v>0.5</v>
      </c>
      <c r="F102" s="21">
        <f t="shared" si="7"/>
        <v>0.21052631578947367</v>
      </c>
      <c r="G102" s="21">
        <f t="shared" si="8"/>
        <v>0.19047619047619049</v>
      </c>
      <c r="H102" s="22">
        <f t="shared" si="13"/>
        <v>22941.380742982688</v>
      </c>
      <c r="I102" s="22">
        <f t="shared" si="11"/>
        <v>4369.7868081871793</v>
      </c>
      <c r="J102" s="22">
        <f t="shared" si="9"/>
        <v>20756.487338889099</v>
      </c>
      <c r="K102" s="22">
        <f t="shared" si="14"/>
        <v>80836.387375813036</v>
      </c>
      <c r="L102" s="23">
        <f t="shared" si="12"/>
        <v>3.5236060236060238</v>
      </c>
    </row>
    <row r="103" spans="1:12" x14ac:dyDescent="0.25">
      <c r="A103" s="14">
        <v>94</v>
      </c>
      <c r="B103" s="15">
        <v>6</v>
      </c>
      <c r="C103" s="15">
        <v>20</v>
      </c>
      <c r="D103" s="15">
        <v>26</v>
      </c>
      <c r="E103" s="20">
        <v>0.5</v>
      </c>
      <c r="F103" s="21">
        <f t="shared" si="7"/>
        <v>0.2608695652173913</v>
      </c>
      <c r="G103" s="21">
        <f t="shared" si="8"/>
        <v>0.23076923076923078</v>
      </c>
      <c r="H103" s="22">
        <f t="shared" si="13"/>
        <v>18571.59393479551</v>
      </c>
      <c r="I103" s="22">
        <f t="shared" si="11"/>
        <v>4285.7524464912722</v>
      </c>
      <c r="J103" s="22">
        <f t="shared" si="9"/>
        <v>16428.717711549874</v>
      </c>
      <c r="K103" s="22">
        <f>K104+J103</f>
        <v>60079.900036923937</v>
      </c>
      <c r="L103" s="23">
        <f t="shared" si="12"/>
        <v>3.2350427350427351</v>
      </c>
    </row>
    <row r="104" spans="1:12" x14ac:dyDescent="0.25">
      <c r="A104" s="14" t="s">
        <v>27</v>
      </c>
      <c r="B104" s="22">
        <v>18</v>
      </c>
      <c r="C104" s="15">
        <v>57</v>
      </c>
      <c r="D104" s="22">
        <v>53</v>
      </c>
      <c r="E104" s="20"/>
      <c r="F104" s="21">
        <f t="shared" si="7"/>
        <v>0.32727272727272727</v>
      </c>
      <c r="G104" s="21">
        <v>1</v>
      </c>
      <c r="H104" s="22">
        <f t="shared" si="13"/>
        <v>14285.841488304239</v>
      </c>
      <c r="I104" s="22">
        <f>H104*G104</f>
        <v>14285.841488304239</v>
      </c>
      <c r="J104" s="22">
        <f>H104/F104</f>
        <v>43651.182325374066</v>
      </c>
      <c r="K104" s="22">
        <f>J104</f>
        <v>43651.182325374066</v>
      </c>
      <c r="L104" s="23">
        <f>K104/H104</f>
        <v>3.0555555555555558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26" t="s">
        <v>11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51" t="s">
        <v>30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2" t="s">
        <v>12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28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13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14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15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16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17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18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29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19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30" t="s">
        <v>20</v>
      </c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27"/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4" t="s">
        <v>58</v>
      </c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A122" s="31"/>
      <c r="B122" s="31"/>
      <c r="C122" s="31"/>
      <c r="D122" s="31"/>
      <c r="H122" s="31"/>
      <c r="I122" s="31"/>
      <c r="J122" s="31"/>
      <c r="K122" s="31"/>
      <c r="L122" s="28"/>
    </row>
    <row r="123" spans="1:12" s="29" customFormat="1" ht="10" x14ac:dyDescent="0.2">
      <c r="A123" s="31"/>
      <c r="B123" s="31"/>
      <c r="C123" s="31"/>
      <c r="D123" s="31"/>
      <c r="H123" s="31"/>
      <c r="I123" s="31"/>
      <c r="J123" s="31"/>
      <c r="K123" s="31"/>
      <c r="L123" s="28"/>
    </row>
    <row r="124" spans="1:12" s="29" customFormat="1" ht="10" x14ac:dyDescent="0.2">
      <c r="A124" s="31"/>
      <c r="B124" s="31"/>
      <c r="C124" s="31"/>
      <c r="D124" s="31"/>
      <c r="H124" s="31"/>
      <c r="I124" s="31"/>
      <c r="J124" s="31"/>
      <c r="K124" s="31"/>
      <c r="L124" s="28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08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7" customWidth="1"/>
    <col min="2" max="14" width="10.7265625" style="7" customWidth="1"/>
    <col min="15" max="234" width="11.453125" style="8"/>
    <col min="235" max="235" width="10" style="8" customWidth="1"/>
    <col min="236" max="265" width="10.7265625" style="8" customWidth="1"/>
    <col min="266" max="490" width="11.453125" style="8"/>
    <col min="491" max="491" width="10" style="8" customWidth="1"/>
    <col min="492" max="521" width="10.7265625" style="8" customWidth="1"/>
    <col min="522" max="746" width="11.453125" style="8"/>
    <col min="747" max="747" width="10" style="8" customWidth="1"/>
    <col min="748" max="777" width="10.7265625" style="8" customWidth="1"/>
    <col min="778" max="1002" width="11.453125" style="8"/>
    <col min="1003" max="1003" width="10" style="8" customWidth="1"/>
    <col min="1004" max="1033" width="10.7265625" style="8" customWidth="1"/>
    <col min="1034" max="1258" width="11.453125" style="8"/>
    <col min="1259" max="1259" width="10" style="8" customWidth="1"/>
    <col min="1260" max="1289" width="10.7265625" style="8" customWidth="1"/>
    <col min="1290" max="1514" width="11.453125" style="8"/>
    <col min="1515" max="1515" width="10" style="8" customWidth="1"/>
    <col min="1516" max="1545" width="10.7265625" style="8" customWidth="1"/>
    <col min="1546" max="1770" width="11.453125" style="8"/>
    <col min="1771" max="1771" width="10" style="8" customWidth="1"/>
    <col min="1772" max="1801" width="10.7265625" style="8" customWidth="1"/>
    <col min="1802" max="2026" width="11.453125" style="8"/>
    <col min="2027" max="2027" width="10" style="8" customWidth="1"/>
    <col min="2028" max="2057" width="10.7265625" style="8" customWidth="1"/>
    <col min="2058" max="2282" width="11.453125" style="8"/>
    <col min="2283" max="2283" width="10" style="8" customWidth="1"/>
    <col min="2284" max="2313" width="10.7265625" style="8" customWidth="1"/>
    <col min="2314" max="2538" width="11.453125" style="8"/>
    <col min="2539" max="2539" width="10" style="8" customWidth="1"/>
    <col min="2540" max="2569" width="10.7265625" style="8" customWidth="1"/>
    <col min="2570" max="2794" width="11.453125" style="8"/>
    <col min="2795" max="2795" width="10" style="8" customWidth="1"/>
    <col min="2796" max="2825" width="10.7265625" style="8" customWidth="1"/>
    <col min="2826" max="3050" width="11.453125" style="8"/>
    <col min="3051" max="3051" width="10" style="8" customWidth="1"/>
    <col min="3052" max="3081" width="10.7265625" style="8" customWidth="1"/>
    <col min="3082" max="3306" width="11.453125" style="8"/>
    <col min="3307" max="3307" width="10" style="8" customWidth="1"/>
    <col min="3308" max="3337" width="10.7265625" style="8" customWidth="1"/>
    <col min="3338" max="3562" width="11.453125" style="8"/>
    <col min="3563" max="3563" width="10" style="8" customWidth="1"/>
    <col min="3564" max="3593" width="10.7265625" style="8" customWidth="1"/>
    <col min="3594" max="3818" width="11.453125" style="8"/>
    <col min="3819" max="3819" width="10" style="8" customWidth="1"/>
    <col min="3820" max="3849" width="10.7265625" style="8" customWidth="1"/>
    <col min="3850" max="4074" width="11.453125" style="8"/>
    <col min="4075" max="4075" width="10" style="8" customWidth="1"/>
    <col min="4076" max="4105" width="10.7265625" style="8" customWidth="1"/>
    <col min="4106" max="4330" width="11.453125" style="8"/>
    <col min="4331" max="4331" width="10" style="8" customWidth="1"/>
    <col min="4332" max="4361" width="10.7265625" style="8" customWidth="1"/>
    <col min="4362" max="4586" width="11.453125" style="8"/>
    <col min="4587" max="4587" width="10" style="8" customWidth="1"/>
    <col min="4588" max="4617" width="10.7265625" style="8" customWidth="1"/>
    <col min="4618" max="4842" width="11.453125" style="8"/>
    <col min="4843" max="4843" width="10" style="8" customWidth="1"/>
    <col min="4844" max="4873" width="10.7265625" style="8" customWidth="1"/>
    <col min="4874" max="5098" width="11.453125" style="8"/>
    <col min="5099" max="5099" width="10" style="8" customWidth="1"/>
    <col min="5100" max="5129" width="10.7265625" style="8" customWidth="1"/>
    <col min="5130" max="5354" width="11.453125" style="8"/>
    <col min="5355" max="5355" width="10" style="8" customWidth="1"/>
    <col min="5356" max="5385" width="10.7265625" style="8" customWidth="1"/>
    <col min="5386" max="5610" width="11.453125" style="8"/>
    <col min="5611" max="5611" width="10" style="8" customWidth="1"/>
    <col min="5612" max="5641" width="10.7265625" style="8" customWidth="1"/>
    <col min="5642" max="5866" width="11.453125" style="8"/>
    <col min="5867" max="5867" width="10" style="8" customWidth="1"/>
    <col min="5868" max="5897" width="10.7265625" style="8" customWidth="1"/>
    <col min="5898" max="6122" width="11.453125" style="8"/>
    <col min="6123" max="6123" width="10" style="8" customWidth="1"/>
    <col min="6124" max="6153" width="10.7265625" style="8" customWidth="1"/>
    <col min="6154" max="6378" width="11.453125" style="8"/>
    <col min="6379" max="6379" width="10" style="8" customWidth="1"/>
    <col min="6380" max="6409" width="10.7265625" style="8" customWidth="1"/>
    <col min="6410" max="6634" width="11.453125" style="8"/>
    <col min="6635" max="6635" width="10" style="8" customWidth="1"/>
    <col min="6636" max="6665" width="10.7265625" style="8" customWidth="1"/>
    <col min="6666" max="6890" width="11.453125" style="8"/>
    <col min="6891" max="6891" width="10" style="8" customWidth="1"/>
    <col min="6892" max="6921" width="10.7265625" style="8" customWidth="1"/>
    <col min="6922" max="7146" width="11.453125" style="8"/>
    <col min="7147" max="7147" width="10" style="8" customWidth="1"/>
    <col min="7148" max="7177" width="10.7265625" style="8" customWidth="1"/>
    <col min="7178" max="7402" width="11.453125" style="8"/>
    <col min="7403" max="7403" width="10" style="8" customWidth="1"/>
    <col min="7404" max="7433" width="10.7265625" style="8" customWidth="1"/>
    <col min="7434" max="7658" width="11.453125" style="8"/>
    <col min="7659" max="7659" width="10" style="8" customWidth="1"/>
    <col min="7660" max="7689" width="10.7265625" style="8" customWidth="1"/>
    <col min="7690" max="7914" width="11.453125" style="8"/>
    <col min="7915" max="7915" width="10" style="8" customWidth="1"/>
    <col min="7916" max="7945" width="10.7265625" style="8" customWidth="1"/>
    <col min="7946" max="8170" width="11.453125" style="8"/>
    <col min="8171" max="8171" width="10" style="8" customWidth="1"/>
    <col min="8172" max="8201" width="10.7265625" style="8" customWidth="1"/>
    <col min="8202" max="8426" width="11.453125" style="8"/>
    <col min="8427" max="8427" width="10" style="8" customWidth="1"/>
    <col min="8428" max="8457" width="10.7265625" style="8" customWidth="1"/>
    <col min="8458" max="8682" width="11.453125" style="8"/>
    <col min="8683" max="8683" width="10" style="8" customWidth="1"/>
    <col min="8684" max="8713" width="10.7265625" style="8" customWidth="1"/>
    <col min="8714" max="8938" width="11.453125" style="8"/>
    <col min="8939" max="8939" width="10" style="8" customWidth="1"/>
    <col min="8940" max="8969" width="10.7265625" style="8" customWidth="1"/>
    <col min="8970" max="9194" width="11.453125" style="8"/>
    <col min="9195" max="9195" width="10" style="8" customWidth="1"/>
    <col min="9196" max="9225" width="10.7265625" style="8" customWidth="1"/>
    <col min="9226" max="9450" width="11.453125" style="8"/>
    <col min="9451" max="9451" width="10" style="8" customWidth="1"/>
    <col min="9452" max="9481" width="10.7265625" style="8" customWidth="1"/>
    <col min="9482" max="9706" width="11.453125" style="8"/>
    <col min="9707" max="9707" width="10" style="8" customWidth="1"/>
    <col min="9708" max="9737" width="10.7265625" style="8" customWidth="1"/>
    <col min="9738" max="9962" width="11.453125" style="8"/>
    <col min="9963" max="9963" width="10" style="8" customWidth="1"/>
    <col min="9964" max="9993" width="10.7265625" style="8" customWidth="1"/>
    <col min="9994" max="10218" width="11.453125" style="8"/>
    <col min="10219" max="10219" width="10" style="8" customWidth="1"/>
    <col min="10220" max="10249" width="10.7265625" style="8" customWidth="1"/>
    <col min="10250" max="10474" width="11.453125" style="8"/>
    <col min="10475" max="10475" width="10" style="8" customWidth="1"/>
    <col min="10476" max="10505" width="10.7265625" style="8" customWidth="1"/>
    <col min="10506" max="10730" width="11.453125" style="8"/>
    <col min="10731" max="10731" width="10" style="8" customWidth="1"/>
    <col min="10732" max="10761" width="10.7265625" style="8" customWidth="1"/>
    <col min="10762" max="10986" width="11.453125" style="8"/>
    <col min="10987" max="10987" width="10" style="8" customWidth="1"/>
    <col min="10988" max="11017" width="10.7265625" style="8" customWidth="1"/>
    <col min="11018" max="11242" width="11.453125" style="8"/>
    <col min="11243" max="11243" width="10" style="8" customWidth="1"/>
    <col min="11244" max="11273" width="10.7265625" style="8" customWidth="1"/>
    <col min="11274" max="11498" width="11.453125" style="8"/>
    <col min="11499" max="11499" width="10" style="8" customWidth="1"/>
    <col min="11500" max="11529" width="10.7265625" style="8" customWidth="1"/>
    <col min="11530" max="11754" width="11.453125" style="8"/>
    <col min="11755" max="11755" width="10" style="8" customWidth="1"/>
    <col min="11756" max="11785" width="10.7265625" style="8" customWidth="1"/>
    <col min="11786" max="12010" width="11.453125" style="8"/>
    <col min="12011" max="12011" width="10" style="8" customWidth="1"/>
    <col min="12012" max="12041" width="10.7265625" style="8" customWidth="1"/>
    <col min="12042" max="12266" width="11.453125" style="8"/>
    <col min="12267" max="12267" width="10" style="8" customWidth="1"/>
    <col min="12268" max="12297" width="10.7265625" style="8" customWidth="1"/>
    <col min="12298" max="12522" width="11.453125" style="8"/>
    <col min="12523" max="12523" width="10" style="8" customWidth="1"/>
    <col min="12524" max="12553" width="10.7265625" style="8" customWidth="1"/>
    <col min="12554" max="12778" width="11.453125" style="8"/>
    <col min="12779" max="12779" width="10" style="8" customWidth="1"/>
    <col min="12780" max="12809" width="10.7265625" style="8" customWidth="1"/>
    <col min="12810" max="13034" width="11.453125" style="8"/>
    <col min="13035" max="13035" width="10" style="8" customWidth="1"/>
    <col min="13036" max="13065" width="10.7265625" style="8" customWidth="1"/>
    <col min="13066" max="13290" width="11.453125" style="8"/>
    <col min="13291" max="13291" width="10" style="8" customWidth="1"/>
    <col min="13292" max="13321" width="10.7265625" style="8" customWidth="1"/>
    <col min="13322" max="13546" width="11.453125" style="8"/>
    <col min="13547" max="13547" width="10" style="8" customWidth="1"/>
    <col min="13548" max="13577" width="10.7265625" style="8" customWidth="1"/>
    <col min="13578" max="13802" width="11.453125" style="8"/>
    <col min="13803" max="13803" width="10" style="8" customWidth="1"/>
    <col min="13804" max="13833" width="10.7265625" style="8" customWidth="1"/>
    <col min="13834" max="14058" width="11.453125" style="8"/>
    <col min="14059" max="14059" width="10" style="8" customWidth="1"/>
    <col min="14060" max="14089" width="10.7265625" style="8" customWidth="1"/>
    <col min="14090" max="14314" width="11.453125" style="8"/>
    <col min="14315" max="14315" width="10" style="8" customWidth="1"/>
    <col min="14316" max="14345" width="10.7265625" style="8" customWidth="1"/>
    <col min="14346" max="14570" width="11.453125" style="8"/>
    <col min="14571" max="14571" width="10" style="8" customWidth="1"/>
    <col min="14572" max="14601" width="10.7265625" style="8" customWidth="1"/>
    <col min="14602" max="14826" width="11.453125" style="8"/>
    <col min="14827" max="14827" width="10" style="8" customWidth="1"/>
    <col min="14828" max="14857" width="10.7265625" style="8" customWidth="1"/>
    <col min="14858" max="15082" width="11.453125" style="8"/>
    <col min="15083" max="15083" width="10" style="8" customWidth="1"/>
    <col min="15084" max="15113" width="10.7265625" style="8" customWidth="1"/>
    <col min="15114" max="15338" width="11.453125" style="8"/>
    <col min="15339" max="15339" width="10" style="8" customWidth="1"/>
    <col min="15340" max="15369" width="10.7265625" style="8" customWidth="1"/>
    <col min="15370" max="15594" width="11.453125" style="8"/>
    <col min="15595" max="15595" width="10" style="8" customWidth="1"/>
    <col min="15596" max="15625" width="10.7265625" style="8" customWidth="1"/>
    <col min="15626" max="15850" width="11.453125" style="8"/>
    <col min="15851" max="15851" width="10" style="8" customWidth="1"/>
    <col min="15852" max="15881" width="10.7265625" style="8" customWidth="1"/>
    <col min="15882" max="16106" width="11.453125" style="8"/>
    <col min="16107" max="16107" width="10" style="8" customWidth="1"/>
    <col min="16108" max="16137" width="10.7265625" style="8" customWidth="1"/>
    <col min="16138" max="16384" width="11.453125" style="8"/>
  </cols>
  <sheetData>
    <row r="4" spans="1:14" s="48" customFormat="1" ht="15.5" x14ac:dyDescent="0.35">
      <c r="A4" s="2" t="s">
        <v>26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2.75" customHeight="1" x14ac:dyDescent="0.25">
      <c r="A5" s="11"/>
    </row>
    <row r="6" spans="1:14" s="38" customFormat="1" x14ac:dyDescent="0.25">
      <c r="A6" s="45" t="s">
        <v>21</v>
      </c>
      <c r="B6" s="45">
        <v>2022</v>
      </c>
      <c r="C6" s="45">
        <v>2021</v>
      </c>
      <c r="D6" s="45">
        <v>2020</v>
      </c>
      <c r="E6" s="45">
        <v>2019</v>
      </c>
      <c r="F6" s="45">
        <v>2018</v>
      </c>
      <c r="G6" s="45">
        <v>2017</v>
      </c>
      <c r="H6" s="45">
        <v>2016</v>
      </c>
      <c r="I6" s="45">
        <v>2015</v>
      </c>
      <c r="J6" s="45">
        <v>2014</v>
      </c>
      <c r="K6" s="45">
        <v>2013</v>
      </c>
      <c r="L6" s="45">
        <v>2012</v>
      </c>
      <c r="M6" s="45">
        <v>2011</v>
      </c>
      <c r="N6" s="45">
        <v>2010</v>
      </c>
    </row>
    <row r="7" spans="1:14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x14ac:dyDescent="0.25">
      <c r="A8" s="14">
        <v>0</v>
      </c>
      <c r="B8" s="50">
        <v>86.276539920017072</v>
      </c>
      <c r="C8" s="50">
        <v>86.906795702593371</v>
      </c>
      <c r="D8" s="50">
        <v>84.405159067617319</v>
      </c>
      <c r="E8" s="50">
        <v>87.049517168883582</v>
      </c>
      <c r="F8" s="50">
        <v>86.815875721184412</v>
      </c>
      <c r="G8" s="50">
        <v>86.01675504536918</v>
      </c>
      <c r="H8" s="50">
        <v>88.567083040197971</v>
      </c>
      <c r="I8" s="50">
        <v>86.947848639167191</v>
      </c>
      <c r="J8" s="50">
        <v>87.547696194415963</v>
      </c>
      <c r="K8" s="50">
        <v>87.170890694807923</v>
      </c>
      <c r="L8" s="50">
        <v>87.354150989636821</v>
      </c>
      <c r="M8" s="50">
        <v>87.141906407004356</v>
      </c>
      <c r="N8" s="50">
        <v>85.776963675197734</v>
      </c>
    </row>
    <row r="9" spans="1:14" x14ac:dyDescent="0.25">
      <c r="A9" s="14">
        <v>1</v>
      </c>
      <c r="B9" s="54">
        <v>85.747419821106945</v>
      </c>
      <c r="C9" s="54">
        <v>85.906795702593371</v>
      </c>
      <c r="D9" s="54">
        <v>83.560303185669824</v>
      </c>
      <c r="E9" s="54">
        <v>86.189791913079503</v>
      </c>
      <c r="F9" s="54">
        <v>86.073920192697656</v>
      </c>
      <c r="G9" s="54">
        <v>85.135818251126352</v>
      </c>
      <c r="H9" s="54">
        <v>87.690263962367922</v>
      </c>
      <c r="I9" s="54">
        <v>86.068040590452995</v>
      </c>
      <c r="J9" s="46">
        <v>86.547696194415963</v>
      </c>
      <c r="K9" s="46">
        <v>86.396890409787872</v>
      </c>
      <c r="L9" s="46">
        <v>87.283072390595493</v>
      </c>
      <c r="M9" s="46">
        <v>86.372030992414722</v>
      </c>
      <c r="N9" s="46">
        <v>85.005895121305642</v>
      </c>
    </row>
    <row r="10" spans="1:14" x14ac:dyDescent="0.25">
      <c r="A10" s="14">
        <v>2</v>
      </c>
      <c r="B10" s="54">
        <v>84.747419821106931</v>
      </c>
      <c r="C10" s="54">
        <v>84.906795702593371</v>
      </c>
      <c r="D10" s="54">
        <v>82.560303185669824</v>
      </c>
      <c r="E10" s="54">
        <v>85.189791913079517</v>
      </c>
      <c r="F10" s="54">
        <v>85.073920192697656</v>
      </c>
      <c r="G10" s="54">
        <v>84.250757172229513</v>
      </c>
      <c r="H10" s="54">
        <v>86.690263962367922</v>
      </c>
      <c r="I10" s="54">
        <v>85.068040590452995</v>
      </c>
      <c r="J10" s="46">
        <v>85.547696194415963</v>
      </c>
      <c r="K10" s="46">
        <v>85.396890409787872</v>
      </c>
      <c r="L10" s="46">
        <v>86.283072390595507</v>
      </c>
      <c r="M10" s="46">
        <v>85.372030992414722</v>
      </c>
      <c r="N10" s="46">
        <v>84.115429658079861</v>
      </c>
    </row>
    <row r="11" spans="1:14" x14ac:dyDescent="0.25">
      <c r="A11" s="14">
        <v>3</v>
      </c>
      <c r="B11" s="54">
        <v>83.747419821106931</v>
      </c>
      <c r="C11" s="54">
        <v>83.906795702593371</v>
      </c>
      <c r="D11" s="54">
        <v>81.560303185669824</v>
      </c>
      <c r="E11" s="54">
        <v>84.189791913079517</v>
      </c>
      <c r="F11" s="54">
        <v>84.07392019269767</v>
      </c>
      <c r="G11" s="54">
        <v>83.250757172229498</v>
      </c>
      <c r="H11" s="54">
        <v>85.690263962367908</v>
      </c>
      <c r="I11" s="54">
        <v>84.068040590453009</v>
      </c>
      <c r="J11" s="46">
        <v>84.658207189500018</v>
      </c>
      <c r="K11" s="46">
        <v>84.396890409787872</v>
      </c>
      <c r="L11" s="46">
        <v>85.283072390595507</v>
      </c>
      <c r="M11" s="46">
        <v>84.372030992414707</v>
      </c>
      <c r="N11" s="46">
        <v>83.115429658079861</v>
      </c>
    </row>
    <row r="12" spans="1:14" x14ac:dyDescent="0.25">
      <c r="A12" s="14">
        <v>4</v>
      </c>
      <c r="B12" s="54">
        <v>82.747419821106931</v>
      </c>
      <c r="C12" s="54">
        <v>82.906795702593371</v>
      </c>
      <c r="D12" s="54">
        <v>80.560303185669824</v>
      </c>
      <c r="E12" s="54">
        <v>83.189791913079517</v>
      </c>
      <c r="F12" s="54">
        <v>83.07392019269767</v>
      </c>
      <c r="G12" s="54">
        <v>82.356793715683992</v>
      </c>
      <c r="H12" s="54">
        <v>84.690263962367894</v>
      </c>
      <c r="I12" s="54">
        <v>83.068040590453009</v>
      </c>
      <c r="J12" s="46">
        <v>83.658207189500018</v>
      </c>
      <c r="K12" s="46">
        <v>83.396890409787886</v>
      </c>
      <c r="L12" s="46">
        <v>84.283072390595507</v>
      </c>
      <c r="M12" s="46">
        <v>83.372030992414693</v>
      </c>
      <c r="N12" s="46">
        <v>82.115429658079861</v>
      </c>
    </row>
    <row r="13" spans="1:14" x14ac:dyDescent="0.25">
      <c r="A13" s="14">
        <v>5</v>
      </c>
      <c r="B13" s="50">
        <v>81.747419821106931</v>
      </c>
      <c r="C13" s="50">
        <v>81.906795702593371</v>
      </c>
      <c r="D13" s="50">
        <v>79.56030318566981</v>
      </c>
      <c r="E13" s="50">
        <v>82.189791913079517</v>
      </c>
      <c r="F13" s="50">
        <v>82.073920192697656</v>
      </c>
      <c r="G13" s="50">
        <v>81.356793715683978</v>
      </c>
      <c r="H13" s="50">
        <v>83.690263962367894</v>
      </c>
      <c r="I13" s="50">
        <v>82.068040590453009</v>
      </c>
      <c r="J13" s="50">
        <v>82.658207189500018</v>
      </c>
      <c r="K13" s="50">
        <v>82.396890409787886</v>
      </c>
      <c r="L13" s="50">
        <v>83.283072390595507</v>
      </c>
      <c r="M13" s="50">
        <v>82.372030992414693</v>
      </c>
      <c r="N13" s="50">
        <v>81.115429658079861</v>
      </c>
    </row>
    <row r="14" spans="1:14" x14ac:dyDescent="0.25">
      <c r="A14" s="14">
        <v>6</v>
      </c>
      <c r="B14" s="54">
        <v>80.747419821106931</v>
      </c>
      <c r="C14" s="54">
        <v>80.906795702593371</v>
      </c>
      <c r="D14" s="54">
        <v>78.56030318566981</v>
      </c>
      <c r="E14" s="54">
        <v>81.189791913079517</v>
      </c>
      <c r="F14" s="54">
        <v>81.073920192697656</v>
      </c>
      <c r="G14" s="54">
        <v>80.356793715683978</v>
      </c>
      <c r="H14" s="54">
        <v>82.690263962367908</v>
      </c>
      <c r="I14" s="54">
        <v>81.068040590453023</v>
      </c>
      <c r="J14" s="46">
        <v>81.658207189500018</v>
      </c>
      <c r="K14" s="46">
        <v>81.396890409787872</v>
      </c>
      <c r="L14" s="46">
        <v>82.283072390595507</v>
      </c>
      <c r="M14" s="46">
        <v>81.372030992414693</v>
      </c>
      <c r="N14" s="46">
        <v>80.232688464855244</v>
      </c>
    </row>
    <row r="15" spans="1:14" x14ac:dyDescent="0.25">
      <c r="A15" s="14">
        <v>7</v>
      </c>
      <c r="B15" s="54">
        <v>79.747419821106931</v>
      </c>
      <c r="C15" s="54">
        <v>79.906795702593371</v>
      </c>
      <c r="D15" s="54">
        <v>77.56030318566981</v>
      </c>
      <c r="E15" s="54">
        <v>80.189791913079517</v>
      </c>
      <c r="F15" s="54">
        <v>80.073920192697656</v>
      </c>
      <c r="G15" s="54">
        <v>79.356793715683978</v>
      </c>
      <c r="H15" s="54">
        <v>81.690263962367908</v>
      </c>
      <c r="I15" s="54">
        <v>80.068040590453023</v>
      </c>
      <c r="J15" s="46">
        <v>80.658207189500033</v>
      </c>
      <c r="K15" s="46">
        <v>80.396890409787872</v>
      </c>
      <c r="L15" s="46">
        <v>81.283072390595521</v>
      </c>
      <c r="M15" s="46">
        <v>80.372030992414707</v>
      </c>
      <c r="N15" s="46">
        <v>79.232688464855244</v>
      </c>
    </row>
    <row r="16" spans="1:14" x14ac:dyDescent="0.25">
      <c r="A16" s="14">
        <v>8</v>
      </c>
      <c r="B16" s="54">
        <v>78.747419821106931</v>
      </c>
      <c r="C16" s="54">
        <v>78.906795702593371</v>
      </c>
      <c r="D16" s="54">
        <v>76.56030318566981</v>
      </c>
      <c r="E16" s="54">
        <v>79.189791913079517</v>
      </c>
      <c r="F16" s="54">
        <v>79.073920192697656</v>
      </c>
      <c r="G16" s="54">
        <v>78.356793715683963</v>
      </c>
      <c r="H16" s="54">
        <v>80.690263962367908</v>
      </c>
      <c r="I16" s="54">
        <v>79.068040590453023</v>
      </c>
      <c r="J16" s="46">
        <v>79.658207189500033</v>
      </c>
      <c r="K16" s="46">
        <v>79.396890409787872</v>
      </c>
      <c r="L16" s="46">
        <v>80.283072390595521</v>
      </c>
      <c r="M16" s="46">
        <v>79.372030992414707</v>
      </c>
      <c r="N16" s="46">
        <v>78.232688464855258</v>
      </c>
    </row>
    <row r="17" spans="1:14" x14ac:dyDescent="0.25">
      <c r="A17" s="14">
        <v>9</v>
      </c>
      <c r="B17" s="54">
        <v>77.747419821106931</v>
      </c>
      <c r="C17" s="54">
        <v>77.906795702593371</v>
      </c>
      <c r="D17" s="54">
        <v>75.56030318566981</v>
      </c>
      <c r="E17" s="54">
        <v>78.189791913079517</v>
      </c>
      <c r="F17" s="54">
        <v>78.073920192697656</v>
      </c>
      <c r="G17" s="54">
        <v>77.356793715683963</v>
      </c>
      <c r="H17" s="54">
        <v>79.690263962367908</v>
      </c>
      <c r="I17" s="54">
        <v>78.068040590453037</v>
      </c>
      <c r="J17" s="46">
        <v>78.658207189500033</v>
      </c>
      <c r="K17" s="46">
        <v>78.396890409787872</v>
      </c>
      <c r="L17" s="46">
        <v>79.283072390595521</v>
      </c>
      <c r="M17" s="46">
        <v>78.372030992414707</v>
      </c>
      <c r="N17" s="46">
        <v>77.232688464855258</v>
      </c>
    </row>
    <row r="18" spans="1:14" x14ac:dyDescent="0.25">
      <c r="A18" s="14">
        <v>10</v>
      </c>
      <c r="B18" s="50">
        <v>76.747419821106931</v>
      </c>
      <c r="C18" s="50">
        <v>76.906795702593371</v>
      </c>
      <c r="D18" s="50">
        <v>74.56030318566981</v>
      </c>
      <c r="E18" s="50">
        <v>77.189791913079503</v>
      </c>
      <c r="F18" s="50">
        <v>77.073920192697656</v>
      </c>
      <c r="G18" s="50">
        <v>76.356793715683963</v>
      </c>
      <c r="H18" s="50">
        <v>78.690263962367908</v>
      </c>
      <c r="I18" s="50">
        <v>77.068040590453037</v>
      </c>
      <c r="J18" s="50">
        <v>77.658207189500033</v>
      </c>
      <c r="K18" s="50">
        <v>77.509702705819421</v>
      </c>
      <c r="L18" s="50">
        <v>78.283072390595535</v>
      </c>
      <c r="M18" s="50">
        <v>77.372030992414707</v>
      </c>
      <c r="N18" s="50">
        <v>76.232688464855258</v>
      </c>
    </row>
    <row r="19" spans="1:14" x14ac:dyDescent="0.25">
      <c r="A19" s="14">
        <v>11</v>
      </c>
      <c r="B19" s="54">
        <v>75.747419821106931</v>
      </c>
      <c r="C19" s="54">
        <v>75.906795702593371</v>
      </c>
      <c r="D19" s="54">
        <v>73.560303185669795</v>
      </c>
      <c r="E19" s="54">
        <v>76.189791913079503</v>
      </c>
      <c r="F19" s="54">
        <v>76.073920192697656</v>
      </c>
      <c r="G19" s="54">
        <v>75.356793715683949</v>
      </c>
      <c r="H19" s="54">
        <v>77.690263962367908</v>
      </c>
      <c r="I19" s="54">
        <v>76.068040590453037</v>
      </c>
      <c r="J19" s="46">
        <v>76.658207189500047</v>
      </c>
      <c r="K19" s="46">
        <v>76.509702705819421</v>
      </c>
      <c r="L19" s="46">
        <v>77.283072390595535</v>
      </c>
      <c r="M19" s="46">
        <v>76.372030992414707</v>
      </c>
      <c r="N19" s="46">
        <v>75.232688464855258</v>
      </c>
    </row>
    <row r="20" spans="1:14" x14ac:dyDescent="0.25">
      <c r="A20" s="14">
        <v>12</v>
      </c>
      <c r="B20" s="54">
        <v>74.747419821106931</v>
      </c>
      <c r="C20" s="54">
        <v>75.006085167214152</v>
      </c>
      <c r="D20" s="54">
        <v>72.560303185669795</v>
      </c>
      <c r="E20" s="54">
        <v>75.189791913079503</v>
      </c>
      <c r="F20" s="54">
        <v>75.073920192697656</v>
      </c>
      <c r="G20" s="54">
        <v>74.356793715683949</v>
      </c>
      <c r="H20" s="54">
        <v>76.80439895370867</v>
      </c>
      <c r="I20" s="54">
        <v>75.068040590453052</v>
      </c>
      <c r="J20" s="46">
        <v>75.658207189500047</v>
      </c>
      <c r="K20" s="46">
        <v>75.509702705819436</v>
      </c>
      <c r="L20" s="46">
        <v>76.283072390595535</v>
      </c>
      <c r="M20" s="46">
        <v>75.372030992414707</v>
      </c>
      <c r="N20" s="46">
        <v>74.232688464855258</v>
      </c>
    </row>
    <row r="21" spans="1:14" x14ac:dyDescent="0.25">
      <c r="A21" s="14">
        <v>13</v>
      </c>
      <c r="B21" s="54">
        <v>73.844257507348672</v>
      </c>
      <c r="C21" s="54">
        <v>74.006085167214152</v>
      </c>
      <c r="D21" s="54">
        <v>71.560303185669795</v>
      </c>
      <c r="E21" s="54">
        <v>74.189791913079503</v>
      </c>
      <c r="F21" s="54">
        <v>74.073920192697642</v>
      </c>
      <c r="G21" s="54">
        <v>73.356793715683949</v>
      </c>
      <c r="H21" s="54">
        <v>75.80439895370867</v>
      </c>
      <c r="I21" s="54">
        <v>74.068040590453052</v>
      </c>
      <c r="J21" s="46">
        <v>74.658207189500047</v>
      </c>
      <c r="K21" s="46">
        <v>74.509702705819436</v>
      </c>
      <c r="L21" s="46">
        <v>75.283072390595535</v>
      </c>
      <c r="M21" s="46">
        <v>74.372030992414707</v>
      </c>
      <c r="N21" s="46">
        <v>73.232688464855272</v>
      </c>
    </row>
    <row r="22" spans="1:14" x14ac:dyDescent="0.25">
      <c r="A22" s="14">
        <v>14</v>
      </c>
      <c r="B22" s="54">
        <v>72.844257507348672</v>
      </c>
      <c r="C22" s="54">
        <v>73.006085167214152</v>
      </c>
      <c r="D22" s="54">
        <v>70.560303185669795</v>
      </c>
      <c r="E22" s="54">
        <v>73.189791913079503</v>
      </c>
      <c r="F22" s="54">
        <v>73.073920192697642</v>
      </c>
      <c r="G22" s="54">
        <v>72.356793715683935</v>
      </c>
      <c r="H22" s="54">
        <v>74.80439895370867</v>
      </c>
      <c r="I22" s="54">
        <v>73.068040590453052</v>
      </c>
      <c r="J22" s="46">
        <v>73.658207189500047</v>
      </c>
      <c r="K22" s="46">
        <v>73.509702705819436</v>
      </c>
      <c r="L22" s="46">
        <v>74.283072390595549</v>
      </c>
      <c r="M22" s="46">
        <v>73.372030992414707</v>
      </c>
      <c r="N22" s="46">
        <v>72.232688464855272</v>
      </c>
    </row>
    <row r="23" spans="1:14" x14ac:dyDescent="0.25">
      <c r="A23" s="14">
        <v>15</v>
      </c>
      <c r="B23" s="50">
        <v>71.844257507348672</v>
      </c>
      <c r="C23" s="50">
        <v>72.006085167214152</v>
      </c>
      <c r="D23" s="50">
        <v>69.560303185669795</v>
      </c>
      <c r="E23" s="50">
        <v>72.189791913079503</v>
      </c>
      <c r="F23" s="50">
        <v>72.073920192697642</v>
      </c>
      <c r="G23" s="50">
        <v>71.356793715683935</v>
      </c>
      <c r="H23" s="50">
        <v>73.804398953708656</v>
      </c>
      <c r="I23" s="50">
        <v>72.187158679008334</v>
      </c>
      <c r="J23" s="50">
        <v>72.658207189500047</v>
      </c>
      <c r="K23" s="50">
        <v>72.50970270581945</v>
      </c>
      <c r="L23" s="50">
        <v>73.283072390595549</v>
      </c>
      <c r="M23" s="50">
        <v>72.372030992414707</v>
      </c>
      <c r="N23" s="50">
        <v>71.232688464855272</v>
      </c>
    </row>
    <row r="24" spans="1:14" x14ac:dyDescent="0.25">
      <c r="A24" s="14">
        <v>16</v>
      </c>
      <c r="B24" s="54">
        <v>70.844257507348672</v>
      </c>
      <c r="C24" s="54">
        <v>71.006085167214152</v>
      </c>
      <c r="D24" s="54">
        <v>68.560303185669795</v>
      </c>
      <c r="E24" s="54">
        <v>71.189791913079503</v>
      </c>
      <c r="F24" s="54">
        <v>71.073920192697642</v>
      </c>
      <c r="G24" s="54">
        <v>70.356793715683935</v>
      </c>
      <c r="H24" s="54">
        <v>72.804398953708656</v>
      </c>
      <c r="I24" s="54">
        <v>71.187158679008334</v>
      </c>
      <c r="J24" s="46">
        <v>71.658207189500061</v>
      </c>
      <c r="K24" s="46">
        <v>71.50970270581945</v>
      </c>
      <c r="L24" s="46">
        <v>72.283072390595549</v>
      </c>
      <c r="M24" s="46">
        <v>71.372030992414707</v>
      </c>
      <c r="N24" s="46">
        <v>70.232688464855272</v>
      </c>
    </row>
    <row r="25" spans="1:14" x14ac:dyDescent="0.25">
      <c r="A25" s="14">
        <v>17</v>
      </c>
      <c r="B25" s="54">
        <v>69.844257507348658</v>
      </c>
      <c r="C25" s="54">
        <v>70.006085167214152</v>
      </c>
      <c r="D25" s="54">
        <v>67.560303185669781</v>
      </c>
      <c r="E25" s="54">
        <v>70.189791913079489</v>
      </c>
      <c r="F25" s="54">
        <v>70.073920192697642</v>
      </c>
      <c r="G25" s="54">
        <v>69.356793715683935</v>
      </c>
      <c r="H25" s="54">
        <v>71.804398953708656</v>
      </c>
      <c r="I25" s="54">
        <v>70.187158679008334</v>
      </c>
      <c r="J25" s="46">
        <v>70.658207189500061</v>
      </c>
      <c r="K25" s="46">
        <v>70.50970270581945</v>
      </c>
      <c r="L25" s="46">
        <v>71.283072390595564</v>
      </c>
      <c r="M25" s="46">
        <v>70.372030992414707</v>
      </c>
      <c r="N25" s="46">
        <v>69.232688464855272</v>
      </c>
    </row>
    <row r="26" spans="1:14" x14ac:dyDescent="0.25">
      <c r="A26" s="14">
        <v>18</v>
      </c>
      <c r="B26" s="54">
        <v>68.844257507348658</v>
      </c>
      <c r="C26" s="54">
        <v>69.006085167214152</v>
      </c>
      <c r="D26" s="54">
        <v>66.560303185669781</v>
      </c>
      <c r="E26" s="54">
        <v>69.189791913079489</v>
      </c>
      <c r="F26" s="54">
        <v>69.073920192697642</v>
      </c>
      <c r="G26" s="54">
        <v>68.356793715683921</v>
      </c>
      <c r="H26" s="54">
        <v>70.804398953708656</v>
      </c>
      <c r="I26" s="54">
        <v>69.187158679008334</v>
      </c>
      <c r="J26" s="46">
        <v>69.658207189500061</v>
      </c>
      <c r="K26" s="46">
        <v>69.50970270581945</v>
      </c>
      <c r="L26" s="46">
        <v>70.283072390595564</v>
      </c>
      <c r="M26" s="46">
        <v>69.372030992414707</v>
      </c>
      <c r="N26" s="46">
        <v>68.232688464855286</v>
      </c>
    </row>
    <row r="27" spans="1:14" x14ac:dyDescent="0.25">
      <c r="A27" s="14">
        <v>19</v>
      </c>
      <c r="B27" s="54">
        <v>67.844257507348658</v>
      </c>
      <c r="C27" s="54">
        <v>68.006085167214138</v>
      </c>
      <c r="D27" s="54">
        <v>65.560303185669781</v>
      </c>
      <c r="E27" s="54">
        <v>68.189791913079489</v>
      </c>
      <c r="F27" s="54">
        <v>68.073920192697642</v>
      </c>
      <c r="G27" s="54">
        <v>67.356793715683921</v>
      </c>
      <c r="H27" s="54">
        <v>69.804398953708656</v>
      </c>
      <c r="I27" s="54">
        <v>68.187158679008334</v>
      </c>
      <c r="J27" s="46">
        <v>68.658207189500061</v>
      </c>
      <c r="K27" s="46">
        <v>68.509702705819464</v>
      </c>
      <c r="L27" s="46">
        <v>69.283072390595564</v>
      </c>
      <c r="M27" s="46">
        <v>68.372030992414707</v>
      </c>
      <c r="N27" s="46">
        <v>67.345764739420972</v>
      </c>
    </row>
    <row r="28" spans="1:14" x14ac:dyDescent="0.25">
      <c r="A28" s="14">
        <v>20</v>
      </c>
      <c r="B28" s="50">
        <v>66.844257507348658</v>
      </c>
      <c r="C28" s="50">
        <v>67.006085167214138</v>
      </c>
      <c r="D28" s="50">
        <v>64.560303185669781</v>
      </c>
      <c r="E28" s="50">
        <v>67.189791913079489</v>
      </c>
      <c r="F28" s="50">
        <v>67.073920192697628</v>
      </c>
      <c r="G28" s="50">
        <v>66.356793715683921</v>
      </c>
      <c r="H28" s="50">
        <v>68.804398953708656</v>
      </c>
      <c r="I28" s="50">
        <v>67.187158679008334</v>
      </c>
      <c r="J28" s="50">
        <v>67.658207189500075</v>
      </c>
      <c r="K28" s="50">
        <v>67.509702705819464</v>
      </c>
      <c r="L28" s="50">
        <v>68.283072390595578</v>
      </c>
      <c r="M28" s="50">
        <v>67.481325728312328</v>
      </c>
      <c r="N28" s="50">
        <v>66.345764739420972</v>
      </c>
    </row>
    <row r="29" spans="1:14" x14ac:dyDescent="0.25">
      <c r="A29" s="14">
        <v>21</v>
      </c>
      <c r="B29" s="54">
        <v>65.943374762547919</v>
      </c>
      <c r="C29" s="54">
        <v>66.006085167214138</v>
      </c>
      <c r="D29" s="54">
        <v>63.560303185669774</v>
      </c>
      <c r="E29" s="54">
        <v>66.301406627578373</v>
      </c>
      <c r="F29" s="54">
        <v>66.073920192697628</v>
      </c>
      <c r="G29" s="54">
        <v>65.356793715683906</v>
      </c>
      <c r="H29" s="54">
        <v>67.804398953708642</v>
      </c>
      <c r="I29" s="54">
        <v>66.187158679008334</v>
      </c>
      <c r="J29" s="46">
        <v>66.658207189500075</v>
      </c>
      <c r="K29" s="46">
        <v>66.509702705819464</v>
      </c>
      <c r="L29" s="46">
        <v>67.283072390595578</v>
      </c>
      <c r="M29" s="46">
        <v>66.481325728312328</v>
      </c>
      <c r="N29" s="46">
        <v>65.345764739420972</v>
      </c>
    </row>
    <row r="30" spans="1:14" x14ac:dyDescent="0.25">
      <c r="A30" s="14">
        <v>22</v>
      </c>
      <c r="B30" s="54">
        <v>64.943374762547919</v>
      </c>
      <c r="C30" s="54">
        <v>65.006085167214138</v>
      </c>
      <c r="D30" s="54">
        <v>62.663383719200013</v>
      </c>
      <c r="E30" s="54">
        <v>65.301406627578373</v>
      </c>
      <c r="F30" s="54">
        <v>65.073920192697628</v>
      </c>
      <c r="G30" s="54">
        <v>64.356793715683906</v>
      </c>
      <c r="H30" s="54">
        <v>66.804398953708642</v>
      </c>
      <c r="I30" s="54">
        <v>65.187158679008334</v>
      </c>
      <c r="J30" s="46">
        <v>65.658207189500075</v>
      </c>
      <c r="K30" s="46">
        <v>65.509702705819478</v>
      </c>
      <c r="L30" s="46">
        <v>66.283072390595578</v>
      </c>
      <c r="M30" s="46">
        <v>65.481325728312314</v>
      </c>
      <c r="N30" s="46">
        <v>64.345764739420972</v>
      </c>
    </row>
    <row r="31" spans="1:14" x14ac:dyDescent="0.25">
      <c r="A31" s="14">
        <v>23</v>
      </c>
      <c r="B31" s="54">
        <v>63.943374762547919</v>
      </c>
      <c r="C31" s="54">
        <v>64.006085167214138</v>
      </c>
      <c r="D31" s="54">
        <v>61.663383719200006</v>
      </c>
      <c r="E31" s="54">
        <v>64.301406627578359</v>
      </c>
      <c r="F31" s="54">
        <v>64.073920192697628</v>
      </c>
      <c r="G31" s="54">
        <v>63.356793715683899</v>
      </c>
      <c r="H31" s="54">
        <v>65.804398953708642</v>
      </c>
      <c r="I31" s="54">
        <v>64.291003084908326</v>
      </c>
      <c r="J31" s="46">
        <v>64.658207189500075</v>
      </c>
      <c r="K31" s="46">
        <v>64.509702705819478</v>
      </c>
      <c r="L31" s="46">
        <v>65.283072390595592</v>
      </c>
      <c r="M31" s="46">
        <v>64.481325728312314</v>
      </c>
      <c r="N31" s="46">
        <v>63.345764739420972</v>
      </c>
    </row>
    <row r="32" spans="1:14" x14ac:dyDescent="0.25">
      <c r="A32" s="14">
        <v>24</v>
      </c>
      <c r="B32" s="54">
        <v>62.943374762547926</v>
      </c>
      <c r="C32" s="54">
        <v>63.006085167214138</v>
      </c>
      <c r="D32" s="54">
        <v>60.663383719200006</v>
      </c>
      <c r="E32" s="54">
        <v>63.301406627578366</v>
      </c>
      <c r="F32" s="54">
        <v>63.184966341505842</v>
      </c>
      <c r="G32" s="54">
        <v>62.356793715683899</v>
      </c>
      <c r="H32" s="54">
        <v>64.804398953708642</v>
      </c>
      <c r="I32" s="54">
        <v>63.291003084908318</v>
      </c>
      <c r="J32" s="46">
        <v>63.86110543392617</v>
      </c>
      <c r="K32" s="46">
        <v>63.509702705819485</v>
      </c>
      <c r="L32" s="46">
        <v>64.368538185306136</v>
      </c>
      <c r="M32" s="46">
        <v>63.481325728312314</v>
      </c>
      <c r="N32" s="46">
        <v>62.345764739420964</v>
      </c>
    </row>
    <row r="33" spans="1:14" x14ac:dyDescent="0.25">
      <c r="A33" s="14">
        <v>25</v>
      </c>
      <c r="B33" s="50">
        <v>61.943374762547926</v>
      </c>
      <c r="C33" s="50">
        <v>62.006085167214131</v>
      </c>
      <c r="D33" s="50">
        <v>59.765867532866238</v>
      </c>
      <c r="E33" s="50">
        <v>62.301406627578359</v>
      </c>
      <c r="F33" s="50">
        <v>62.184966341505834</v>
      </c>
      <c r="G33" s="50">
        <v>61.356793715683892</v>
      </c>
      <c r="H33" s="50">
        <v>63.804398953708642</v>
      </c>
      <c r="I33" s="50">
        <v>62.291003084908318</v>
      </c>
      <c r="J33" s="50">
        <v>62.861105433926177</v>
      </c>
      <c r="K33" s="50">
        <v>62.590744124090641</v>
      </c>
      <c r="L33" s="50">
        <v>63.368538185306136</v>
      </c>
      <c r="M33" s="50">
        <v>62.481325728312314</v>
      </c>
      <c r="N33" s="50">
        <v>61.413801884348821</v>
      </c>
    </row>
    <row r="34" spans="1:14" x14ac:dyDescent="0.25">
      <c r="A34" s="14">
        <v>26</v>
      </c>
      <c r="B34" s="54">
        <v>60.943374762547933</v>
      </c>
      <c r="C34" s="54">
        <v>61.006085167214131</v>
      </c>
      <c r="D34" s="54">
        <v>58.765867532866245</v>
      </c>
      <c r="E34" s="54">
        <v>61.301406627578359</v>
      </c>
      <c r="F34" s="54">
        <v>61.184966341505834</v>
      </c>
      <c r="G34" s="54">
        <v>60.356793715683885</v>
      </c>
      <c r="H34" s="54">
        <v>62.804398953708635</v>
      </c>
      <c r="I34" s="54">
        <v>61.291003084908318</v>
      </c>
      <c r="J34" s="46">
        <v>61.861105433926177</v>
      </c>
      <c r="K34" s="46">
        <v>61.590744124090641</v>
      </c>
      <c r="L34" s="46">
        <v>62.368538185306143</v>
      </c>
      <c r="M34" s="46">
        <v>61.481325728312314</v>
      </c>
      <c r="N34" s="46">
        <v>60.413801884348821</v>
      </c>
    </row>
    <row r="35" spans="1:14" x14ac:dyDescent="0.25">
      <c r="A35" s="14">
        <v>27</v>
      </c>
      <c r="B35" s="54">
        <v>59.943374762547933</v>
      </c>
      <c r="C35" s="54">
        <v>60.006085167214131</v>
      </c>
      <c r="D35" s="54">
        <v>57.765867532866245</v>
      </c>
      <c r="E35" s="54">
        <v>60.301406627578352</v>
      </c>
      <c r="F35" s="54">
        <v>60.184966341505834</v>
      </c>
      <c r="G35" s="54">
        <v>59.444515817457678</v>
      </c>
      <c r="H35" s="54">
        <v>61.804398953708635</v>
      </c>
      <c r="I35" s="54">
        <v>60.291003084908326</v>
      </c>
      <c r="J35" s="46">
        <v>60.861105433926184</v>
      </c>
      <c r="K35" s="46">
        <v>60.590744124090641</v>
      </c>
      <c r="L35" s="46">
        <v>61.36853818530615</v>
      </c>
      <c r="M35" s="46">
        <v>60.481325728312306</v>
      </c>
      <c r="N35" s="46">
        <v>59.413801884348814</v>
      </c>
    </row>
    <row r="36" spans="1:14" x14ac:dyDescent="0.25">
      <c r="A36" s="14">
        <v>28</v>
      </c>
      <c r="B36" s="54">
        <v>58.94337476254794</v>
      </c>
      <c r="C36" s="54">
        <v>59.006085167214131</v>
      </c>
      <c r="D36" s="54">
        <v>56.765867532866253</v>
      </c>
      <c r="E36" s="54">
        <v>59.301406627578352</v>
      </c>
      <c r="F36" s="54">
        <v>59.184966341505834</v>
      </c>
      <c r="G36" s="54">
        <v>58.444515817457685</v>
      </c>
      <c r="H36" s="54">
        <v>60.804398953708635</v>
      </c>
      <c r="I36" s="54">
        <v>59.291003084908326</v>
      </c>
      <c r="J36" s="46">
        <v>59.861105433926191</v>
      </c>
      <c r="K36" s="46">
        <v>59.652821339094871</v>
      </c>
      <c r="L36" s="46">
        <v>60.36853818530615</v>
      </c>
      <c r="M36" s="46">
        <v>59.481325728312306</v>
      </c>
      <c r="N36" s="46">
        <v>58.413801884348814</v>
      </c>
    </row>
    <row r="37" spans="1:14" x14ac:dyDescent="0.25">
      <c r="A37" s="14">
        <v>29</v>
      </c>
      <c r="B37" s="54">
        <v>57.94337476254794</v>
      </c>
      <c r="C37" s="54">
        <v>58.087922301633036</v>
      </c>
      <c r="D37" s="54">
        <v>55.916428987683943</v>
      </c>
      <c r="E37" s="54">
        <v>58.301406627578352</v>
      </c>
      <c r="F37" s="54">
        <v>58.184966341505827</v>
      </c>
      <c r="G37" s="54">
        <v>57.444515817457685</v>
      </c>
      <c r="H37" s="54">
        <v>59.804398953708628</v>
      </c>
      <c r="I37" s="54">
        <v>58.291003084908326</v>
      </c>
      <c r="J37" s="46">
        <v>58.861105433926191</v>
      </c>
      <c r="K37" s="46">
        <v>58.652821339094864</v>
      </c>
      <c r="L37" s="46">
        <v>59.368538185306157</v>
      </c>
      <c r="M37" s="46">
        <v>58.481325728312306</v>
      </c>
      <c r="N37" s="46">
        <v>57.413801884348814</v>
      </c>
    </row>
    <row r="38" spans="1:14" x14ac:dyDescent="0.25">
      <c r="A38" s="14">
        <v>30</v>
      </c>
      <c r="B38" s="50">
        <v>56.943374762547947</v>
      </c>
      <c r="C38" s="50">
        <v>57.087922301633029</v>
      </c>
      <c r="D38" s="50">
        <v>54.916428987683943</v>
      </c>
      <c r="E38" s="50">
        <v>57.301406627578345</v>
      </c>
      <c r="F38" s="50">
        <v>57.184966341505827</v>
      </c>
      <c r="G38" s="50">
        <v>56.444515817457692</v>
      </c>
      <c r="H38" s="50">
        <v>58.804398953708628</v>
      </c>
      <c r="I38" s="50">
        <v>57.291003084908326</v>
      </c>
      <c r="J38" s="50">
        <v>57.861105433926198</v>
      </c>
      <c r="K38" s="50">
        <v>57.652821339094864</v>
      </c>
      <c r="L38" s="50">
        <v>58.368538185306157</v>
      </c>
      <c r="M38" s="50">
        <v>57.481325728312306</v>
      </c>
      <c r="N38" s="50">
        <v>56.413801884348814</v>
      </c>
    </row>
    <row r="39" spans="1:14" x14ac:dyDescent="0.25">
      <c r="A39" s="14">
        <v>31</v>
      </c>
      <c r="B39" s="54">
        <v>55.943374762547947</v>
      </c>
      <c r="C39" s="54">
        <v>56.087922301633029</v>
      </c>
      <c r="D39" s="54">
        <v>53.916428987683943</v>
      </c>
      <c r="E39" s="54">
        <v>56.301406627578345</v>
      </c>
      <c r="F39" s="54">
        <v>56.184966341505827</v>
      </c>
      <c r="G39" s="54">
        <v>55.444515817457692</v>
      </c>
      <c r="H39" s="54">
        <v>57.804398953708628</v>
      </c>
      <c r="I39" s="54">
        <v>56.291003084908326</v>
      </c>
      <c r="J39" s="46">
        <v>56.913839261214704</v>
      </c>
      <c r="K39" s="46">
        <v>56.703131921259562</v>
      </c>
      <c r="L39" s="46">
        <v>57.368538185306164</v>
      </c>
      <c r="M39" s="46">
        <v>56.481325728312299</v>
      </c>
      <c r="N39" s="46">
        <v>55.413801884348807</v>
      </c>
    </row>
    <row r="40" spans="1:14" x14ac:dyDescent="0.25">
      <c r="A40" s="14">
        <v>32</v>
      </c>
      <c r="B40" s="54">
        <v>54.943374762547954</v>
      </c>
      <c r="C40" s="54">
        <v>55.087922301633029</v>
      </c>
      <c r="D40" s="54">
        <v>52.978526027765682</v>
      </c>
      <c r="E40" s="54">
        <v>55.301406627578345</v>
      </c>
      <c r="F40" s="54">
        <v>55.184966341505827</v>
      </c>
      <c r="G40" s="54">
        <v>54.501977945919208</v>
      </c>
      <c r="H40" s="54">
        <v>56.804398953708628</v>
      </c>
      <c r="I40" s="54">
        <v>55.342615067843731</v>
      </c>
      <c r="J40" s="46">
        <v>55.913839261214711</v>
      </c>
      <c r="K40" s="46">
        <v>55.703131921259555</v>
      </c>
      <c r="L40" s="46">
        <v>56.368538185306171</v>
      </c>
      <c r="M40" s="46">
        <v>55.481325728312299</v>
      </c>
      <c r="N40" s="46">
        <v>54.413801884348807</v>
      </c>
    </row>
    <row r="41" spans="1:14" x14ac:dyDescent="0.25">
      <c r="A41" s="14">
        <v>33</v>
      </c>
      <c r="B41" s="54">
        <v>53.943374762547954</v>
      </c>
      <c r="C41" s="54">
        <v>54.14964546387575</v>
      </c>
      <c r="D41" s="54">
        <v>51.978526027765682</v>
      </c>
      <c r="E41" s="54">
        <v>54.301406627578338</v>
      </c>
      <c r="F41" s="54">
        <v>54.18496634150582</v>
      </c>
      <c r="G41" s="54">
        <v>53.501977945919208</v>
      </c>
      <c r="H41" s="54">
        <v>55.85756492989313</v>
      </c>
      <c r="I41" s="54">
        <v>54.342615067843731</v>
      </c>
      <c r="J41" s="46">
        <v>54.913839261214711</v>
      </c>
      <c r="K41" s="46">
        <v>54.703131921259555</v>
      </c>
      <c r="L41" s="46">
        <v>55.410450066915551</v>
      </c>
      <c r="M41" s="46">
        <v>54.520809624706068</v>
      </c>
      <c r="N41" s="46">
        <v>53.413801884348807</v>
      </c>
    </row>
    <row r="42" spans="1:14" x14ac:dyDescent="0.25">
      <c r="A42" s="14">
        <v>34</v>
      </c>
      <c r="B42" s="54">
        <v>53.000567937688011</v>
      </c>
      <c r="C42" s="54">
        <v>53.149645463875743</v>
      </c>
      <c r="D42" s="54">
        <v>50.978526027765682</v>
      </c>
      <c r="E42" s="54">
        <v>53.301406627578338</v>
      </c>
      <c r="F42" s="54">
        <v>53.18496634150582</v>
      </c>
      <c r="G42" s="54">
        <v>52.501977945919208</v>
      </c>
      <c r="H42" s="54">
        <v>54.857564929893122</v>
      </c>
      <c r="I42" s="54">
        <v>53.342615067843724</v>
      </c>
      <c r="J42" s="46">
        <v>53.913839261214711</v>
      </c>
      <c r="K42" s="46">
        <v>53.703131921259548</v>
      </c>
      <c r="L42" s="46">
        <v>54.410450066915551</v>
      </c>
      <c r="M42" s="46">
        <v>53.520809624706068</v>
      </c>
      <c r="N42" s="46">
        <v>52.413801884348807</v>
      </c>
    </row>
    <row r="43" spans="1:14" x14ac:dyDescent="0.25">
      <c r="A43" s="14">
        <v>35</v>
      </c>
      <c r="B43" s="50">
        <v>52.000567937688011</v>
      </c>
      <c r="C43" s="50">
        <v>52.202321029251245</v>
      </c>
      <c r="D43" s="50">
        <v>49.978526027765675</v>
      </c>
      <c r="E43" s="50">
        <v>52.301406627578331</v>
      </c>
      <c r="F43" s="50">
        <v>52.18496634150582</v>
      </c>
      <c r="G43" s="50">
        <v>51.501977945919208</v>
      </c>
      <c r="H43" s="50">
        <v>53.902271278129696</v>
      </c>
      <c r="I43" s="50">
        <v>52.342615067843724</v>
      </c>
      <c r="J43" s="50">
        <v>52.913839261214711</v>
      </c>
      <c r="K43" s="50">
        <v>52.703131921259548</v>
      </c>
      <c r="L43" s="50">
        <v>53.410450066915558</v>
      </c>
      <c r="M43" s="50">
        <v>52.520809624706075</v>
      </c>
      <c r="N43" s="50">
        <v>51.453100750271858</v>
      </c>
    </row>
    <row r="44" spans="1:14" x14ac:dyDescent="0.25">
      <c r="A44" s="14">
        <v>36</v>
      </c>
      <c r="B44" s="54">
        <v>51.000567937688004</v>
      </c>
      <c r="C44" s="54">
        <v>51.202321029251245</v>
      </c>
      <c r="D44" s="54">
        <v>48.978526027765675</v>
      </c>
      <c r="E44" s="54">
        <v>51.301406627578331</v>
      </c>
      <c r="F44" s="54">
        <v>51.18496634150582</v>
      </c>
      <c r="G44" s="54">
        <v>50.501977945919208</v>
      </c>
      <c r="H44" s="54">
        <v>52.902271278129696</v>
      </c>
      <c r="I44" s="54">
        <v>51.342615067843717</v>
      </c>
      <c r="J44" s="46">
        <v>51.913839261214711</v>
      </c>
      <c r="K44" s="46">
        <v>51.7419158231327</v>
      </c>
      <c r="L44" s="46">
        <v>52.410450066915558</v>
      </c>
      <c r="M44" s="46">
        <v>51.559315035235095</v>
      </c>
      <c r="N44" s="46">
        <v>50.453100750271858</v>
      </c>
    </row>
    <row r="45" spans="1:14" x14ac:dyDescent="0.25">
      <c r="A45" s="14">
        <v>37</v>
      </c>
      <c r="B45" s="54">
        <v>50.000567937688004</v>
      </c>
      <c r="C45" s="54">
        <v>50.202321029251245</v>
      </c>
      <c r="D45" s="54">
        <v>47.978526027765675</v>
      </c>
      <c r="E45" s="54">
        <v>50.301406627578331</v>
      </c>
      <c r="F45" s="54">
        <v>50.22594044525804</v>
      </c>
      <c r="G45" s="54">
        <v>49.501977945919208</v>
      </c>
      <c r="H45" s="54">
        <v>51.902271278129696</v>
      </c>
      <c r="I45" s="54">
        <v>50.342615067843717</v>
      </c>
      <c r="J45" s="46">
        <v>50.913839261214711</v>
      </c>
      <c r="K45" s="46">
        <v>50.779305035699743</v>
      </c>
      <c r="L45" s="46">
        <v>51.448774504026602</v>
      </c>
      <c r="M45" s="46">
        <v>50.598727860426322</v>
      </c>
      <c r="N45" s="46">
        <v>49.453100750271858</v>
      </c>
    </row>
    <row r="46" spans="1:14" x14ac:dyDescent="0.25">
      <c r="A46" s="14">
        <v>38</v>
      </c>
      <c r="B46" s="54">
        <v>49.000567937687997</v>
      </c>
      <c r="C46" s="54">
        <v>49.202321029251245</v>
      </c>
      <c r="D46" s="54">
        <v>46.978526027765675</v>
      </c>
      <c r="E46" s="54">
        <v>49.301406627578324</v>
      </c>
      <c r="F46" s="54">
        <v>49.225940445258047</v>
      </c>
      <c r="G46" s="54">
        <v>48.501977945919208</v>
      </c>
      <c r="H46" s="54">
        <v>50.902271278129696</v>
      </c>
      <c r="I46" s="54">
        <v>49.416940123960458</v>
      </c>
      <c r="J46" s="46">
        <v>49.913839261214711</v>
      </c>
      <c r="K46" s="46">
        <v>49.779305035699743</v>
      </c>
      <c r="L46" s="46">
        <v>50.488239085362018</v>
      </c>
      <c r="M46" s="46">
        <v>49.598727860426315</v>
      </c>
      <c r="N46" s="46">
        <v>48.453100750271865</v>
      </c>
    </row>
    <row r="47" spans="1:14" x14ac:dyDescent="0.25">
      <c r="A47" s="14">
        <v>39</v>
      </c>
      <c r="B47" s="54">
        <v>48.00056793768799</v>
      </c>
      <c r="C47" s="54">
        <v>48.24477342013067</v>
      </c>
      <c r="D47" s="54">
        <v>45.978526027765675</v>
      </c>
      <c r="E47" s="54">
        <v>48.338546206442537</v>
      </c>
      <c r="F47" s="54">
        <v>48.225940445258047</v>
      </c>
      <c r="G47" s="54">
        <v>47.501977945919208</v>
      </c>
      <c r="H47" s="54">
        <v>49.902271278129696</v>
      </c>
      <c r="I47" s="54">
        <v>48.416940123960451</v>
      </c>
      <c r="J47" s="46">
        <v>48.913839261214711</v>
      </c>
      <c r="K47" s="46">
        <v>48.779305035699743</v>
      </c>
      <c r="L47" s="46">
        <v>49.488239085362018</v>
      </c>
      <c r="M47" s="46">
        <v>48.642082145512788</v>
      </c>
      <c r="N47" s="46">
        <v>47.453100750271865</v>
      </c>
    </row>
    <row r="48" spans="1:14" x14ac:dyDescent="0.25">
      <c r="A48" s="14">
        <v>40</v>
      </c>
      <c r="B48" s="50">
        <v>47.041552752643881</v>
      </c>
      <c r="C48" s="50">
        <v>47.24477342013067</v>
      </c>
      <c r="D48" s="50">
        <v>44.978526027765675</v>
      </c>
      <c r="E48" s="50">
        <v>47.409104534180656</v>
      </c>
      <c r="F48" s="50">
        <v>47.260263307858025</v>
      </c>
      <c r="G48" s="50">
        <v>46.501977945919201</v>
      </c>
      <c r="H48" s="50">
        <v>48.938781257017453</v>
      </c>
      <c r="I48" s="50">
        <v>47.416940123960451</v>
      </c>
      <c r="J48" s="50">
        <v>47.990271561142237</v>
      </c>
      <c r="K48" s="50">
        <v>47.779305035699736</v>
      </c>
      <c r="L48" s="50">
        <v>48.488239085362025</v>
      </c>
      <c r="M48" s="50">
        <v>47.686350726796022</v>
      </c>
      <c r="N48" s="50">
        <v>46.453100750271865</v>
      </c>
    </row>
    <row r="49" spans="1:14" x14ac:dyDescent="0.25">
      <c r="A49" s="14">
        <v>41</v>
      </c>
      <c r="B49" s="54">
        <v>46.041552752643881</v>
      </c>
      <c r="C49" s="54">
        <v>46.280564915145924</v>
      </c>
      <c r="D49" s="54">
        <v>43.978526027765675</v>
      </c>
      <c r="E49" s="54">
        <v>46.409104534180656</v>
      </c>
      <c r="F49" s="54">
        <v>46.29479821428923</v>
      </c>
      <c r="G49" s="54">
        <v>45.536332547938251</v>
      </c>
      <c r="H49" s="54">
        <v>47.975706759173903</v>
      </c>
      <c r="I49" s="54">
        <v>46.490374999078817</v>
      </c>
      <c r="J49" s="46">
        <v>46.990271561142237</v>
      </c>
      <c r="K49" s="46">
        <v>46.821015935598901</v>
      </c>
      <c r="L49" s="46">
        <v>47.488239085362025</v>
      </c>
      <c r="M49" s="46">
        <v>46.686350726796022</v>
      </c>
      <c r="N49" s="46">
        <v>45.453100750271872</v>
      </c>
    </row>
    <row r="50" spans="1:14" x14ac:dyDescent="0.25">
      <c r="A50" s="14">
        <v>42</v>
      </c>
      <c r="B50" s="54">
        <v>45.041552752643881</v>
      </c>
      <c r="C50" s="54">
        <v>45.314309402871146</v>
      </c>
      <c r="D50" s="54">
        <v>42.978526027765675</v>
      </c>
      <c r="E50" s="54">
        <v>45.442529437372627</v>
      </c>
      <c r="F50" s="54">
        <v>45.328859053422214</v>
      </c>
      <c r="G50" s="54">
        <v>44.536332547938251</v>
      </c>
      <c r="H50" s="54">
        <v>47.013374481374264</v>
      </c>
      <c r="I50" s="54">
        <v>45.490374999078817</v>
      </c>
      <c r="J50" s="46">
        <v>46.031166584121202</v>
      </c>
      <c r="K50" s="46">
        <v>45.821015935598901</v>
      </c>
      <c r="L50" s="46">
        <v>46.488239085362032</v>
      </c>
      <c r="M50" s="46">
        <v>45.686350726796022</v>
      </c>
      <c r="N50" s="46">
        <v>44.453100750271872</v>
      </c>
    </row>
    <row r="51" spans="1:14" x14ac:dyDescent="0.25">
      <c r="A51" s="14">
        <v>43</v>
      </c>
      <c r="B51" s="54">
        <v>44.073119335462202</v>
      </c>
      <c r="C51" s="54">
        <v>44.346036302397472</v>
      </c>
      <c r="D51" s="54">
        <v>42.040740523463121</v>
      </c>
      <c r="E51" s="54">
        <v>44.442529437372627</v>
      </c>
      <c r="F51" s="54">
        <v>44.328859053422214</v>
      </c>
      <c r="G51" s="54">
        <v>43.536332547938258</v>
      </c>
      <c r="H51" s="54">
        <v>46.052399410540147</v>
      </c>
      <c r="I51" s="54">
        <v>44.490374999078817</v>
      </c>
      <c r="J51" s="46">
        <v>45.072852570274165</v>
      </c>
      <c r="K51" s="46">
        <v>44.821015935598894</v>
      </c>
      <c r="L51" s="46">
        <v>45.531118562364703</v>
      </c>
      <c r="M51" s="46">
        <v>44.686350726796014</v>
      </c>
      <c r="N51" s="46">
        <v>43.453100750271879</v>
      </c>
    </row>
    <row r="52" spans="1:14" x14ac:dyDescent="0.25">
      <c r="A52" s="14">
        <v>44</v>
      </c>
      <c r="B52" s="54">
        <v>43.103092289357996</v>
      </c>
      <c r="C52" s="54">
        <v>43.346036302397465</v>
      </c>
      <c r="D52" s="54">
        <v>41.040740523463121</v>
      </c>
      <c r="E52" s="54">
        <v>43.44252943737262</v>
      </c>
      <c r="F52" s="54">
        <v>43.328859053422214</v>
      </c>
      <c r="G52" s="54">
        <v>42.536332547938258</v>
      </c>
      <c r="H52" s="54">
        <v>45.052399410540147</v>
      </c>
      <c r="I52" s="54">
        <v>43.490374999078817</v>
      </c>
      <c r="J52" s="46">
        <v>44.113622347709999</v>
      </c>
      <c r="K52" s="46">
        <v>43.821015935598894</v>
      </c>
      <c r="L52" s="46">
        <v>44.531118562364711</v>
      </c>
      <c r="M52" s="46">
        <v>43.729375411048011</v>
      </c>
      <c r="N52" s="46">
        <v>42.453100750271879</v>
      </c>
    </row>
    <row r="53" spans="1:14" x14ac:dyDescent="0.25">
      <c r="A53" s="14">
        <v>45</v>
      </c>
      <c r="B53" s="50">
        <v>42.103092289357996</v>
      </c>
      <c r="C53" s="50">
        <v>42.409850857130479</v>
      </c>
      <c r="D53" s="50">
        <v>40.040740523463121</v>
      </c>
      <c r="E53" s="50">
        <v>42.510342353973293</v>
      </c>
      <c r="F53" s="50">
        <v>42.400151369782463</v>
      </c>
      <c r="G53" s="50">
        <v>41.573800301386321</v>
      </c>
      <c r="H53" s="50">
        <v>44.05239941054014</v>
      </c>
      <c r="I53" s="50">
        <v>42.490374999078817</v>
      </c>
      <c r="J53" s="50">
        <v>43.113622347709999</v>
      </c>
      <c r="K53" s="50">
        <v>42.821015935598894</v>
      </c>
      <c r="L53" s="50">
        <v>43.531118562364711</v>
      </c>
      <c r="M53" s="50">
        <v>42.729375411048011</v>
      </c>
      <c r="N53" s="50">
        <v>41.545917344852128</v>
      </c>
    </row>
    <row r="54" spans="1:14" x14ac:dyDescent="0.25">
      <c r="A54" s="14">
        <v>46</v>
      </c>
      <c r="B54" s="54">
        <v>41.133082812898465</v>
      </c>
      <c r="C54" s="54">
        <v>41.441690084500699</v>
      </c>
      <c r="D54" s="54">
        <v>39.040740523463121</v>
      </c>
      <c r="E54" s="54">
        <v>41.580593762591981</v>
      </c>
      <c r="F54" s="54">
        <v>41.400151369782463</v>
      </c>
      <c r="G54" s="54">
        <v>40.65161024444253</v>
      </c>
      <c r="H54" s="54">
        <v>43.05239941054014</v>
      </c>
      <c r="I54" s="54">
        <v>41.490374999078817</v>
      </c>
      <c r="J54" s="46">
        <v>42.113622347709999</v>
      </c>
      <c r="K54" s="46">
        <v>41.821015935598894</v>
      </c>
      <c r="L54" s="46">
        <v>42.531118562364711</v>
      </c>
      <c r="M54" s="46">
        <v>41.729375411048018</v>
      </c>
      <c r="N54" s="46">
        <v>40.545917344852121</v>
      </c>
    </row>
    <row r="55" spans="1:14" x14ac:dyDescent="0.25">
      <c r="A55" s="14">
        <v>47</v>
      </c>
      <c r="B55" s="54">
        <v>40.163517014572065</v>
      </c>
      <c r="C55" s="54">
        <v>40.474790475941994</v>
      </c>
      <c r="D55" s="54">
        <v>38.040740523463121</v>
      </c>
      <c r="E55" s="54">
        <v>40.653690904518292</v>
      </c>
      <c r="F55" s="54">
        <v>40.438519241611523</v>
      </c>
      <c r="G55" s="54">
        <v>39.726860137180694</v>
      </c>
      <c r="H55" s="54">
        <v>42.093256910849036</v>
      </c>
      <c r="I55" s="54">
        <v>40.610015599550493</v>
      </c>
      <c r="J55" s="46">
        <v>41.154640359018842</v>
      </c>
      <c r="K55" s="46">
        <v>40.821015935598894</v>
      </c>
      <c r="L55" s="46">
        <v>41.577255904365117</v>
      </c>
      <c r="M55" s="46">
        <v>40.77528785582647</v>
      </c>
      <c r="N55" s="46">
        <v>39.593393239748217</v>
      </c>
    </row>
    <row r="56" spans="1:14" x14ac:dyDescent="0.25">
      <c r="A56" s="14">
        <v>48</v>
      </c>
      <c r="B56" s="54">
        <v>39.163517014572065</v>
      </c>
      <c r="C56" s="54">
        <v>39.474790475941994</v>
      </c>
      <c r="D56" s="54">
        <v>37.074355561851753</v>
      </c>
      <c r="E56" s="54">
        <v>39.728395445735998</v>
      </c>
      <c r="F56" s="54">
        <v>39.513310476146373</v>
      </c>
      <c r="G56" s="54">
        <v>38.726860137180694</v>
      </c>
      <c r="H56" s="54">
        <v>41.133770318484864</v>
      </c>
      <c r="I56" s="54">
        <v>39.649917196571998</v>
      </c>
      <c r="J56" s="46">
        <v>40.197343697872263</v>
      </c>
      <c r="K56" s="46">
        <v>39.865495820800874</v>
      </c>
      <c r="L56" s="46">
        <v>40.624040933868947</v>
      </c>
      <c r="M56" s="46">
        <v>39.77528785582647</v>
      </c>
      <c r="N56" s="46">
        <v>38.641508185274056</v>
      </c>
    </row>
    <row r="57" spans="1:14" x14ac:dyDescent="0.25">
      <c r="A57" s="14">
        <v>49</v>
      </c>
      <c r="B57" s="54">
        <v>38.227518226014503</v>
      </c>
      <c r="C57" s="54">
        <v>38.474790475941994</v>
      </c>
      <c r="D57" s="54">
        <v>36.141937422058575</v>
      </c>
      <c r="E57" s="54">
        <v>38.76480230925872</v>
      </c>
      <c r="F57" s="54">
        <v>38.662074291117385</v>
      </c>
      <c r="G57" s="54">
        <v>37.726860137180701</v>
      </c>
      <c r="H57" s="54">
        <v>40.174938865783062</v>
      </c>
      <c r="I57" s="54">
        <v>38.649917196571991</v>
      </c>
      <c r="J57" s="46">
        <v>39.197343697872263</v>
      </c>
      <c r="K57" s="46">
        <v>38.865495820800881</v>
      </c>
      <c r="L57" s="46">
        <v>39.671581266728978</v>
      </c>
      <c r="M57" s="46">
        <v>38.823126208878634</v>
      </c>
      <c r="N57" s="46">
        <v>37.689849767257932</v>
      </c>
    </row>
    <row r="58" spans="1:14" x14ac:dyDescent="0.25">
      <c r="A58" s="14">
        <v>50</v>
      </c>
      <c r="B58" s="50">
        <v>37.260593582857588</v>
      </c>
      <c r="C58" s="50">
        <v>37.474790475941994</v>
      </c>
      <c r="D58" s="50">
        <v>35.174634871495755</v>
      </c>
      <c r="E58" s="50">
        <v>37.801123906135089</v>
      </c>
      <c r="F58" s="50">
        <v>37.699616912161275</v>
      </c>
      <c r="G58" s="50">
        <v>36.802758768945232</v>
      </c>
      <c r="H58" s="50">
        <v>39.174938865783062</v>
      </c>
      <c r="I58" s="50">
        <v>37.733423702386965</v>
      </c>
      <c r="J58" s="50">
        <v>38.285589430781741</v>
      </c>
      <c r="K58" s="50">
        <v>37.865495820800881</v>
      </c>
      <c r="L58" s="50">
        <v>38.76671564746178</v>
      </c>
      <c r="M58" s="50">
        <v>37.966658516777052</v>
      </c>
      <c r="N58" s="50">
        <v>36.737774831390993</v>
      </c>
    </row>
    <row r="59" spans="1:14" x14ac:dyDescent="0.25">
      <c r="A59" s="14">
        <v>51</v>
      </c>
      <c r="B59" s="54">
        <v>36.293931214753847</v>
      </c>
      <c r="C59" s="54">
        <v>36.509106451301832</v>
      </c>
      <c r="D59" s="54">
        <v>34.273749855308417</v>
      </c>
      <c r="E59" s="54">
        <v>36.801123906135089</v>
      </c>
      <c r="F59" s="54">
        <v>36.736891077403918</v>
      </c>
      <c r="G59" s="54">
        <v>35.84107664657067</v>
      </c>
      <c r="H59" s="54">
        <v>38.217441683734599</v>
      </c>
      <c r="I59" s="54">
        <v>36.733423702386965</v>
      </c>
      <c r="J59" s="46">
        <v>37.330512054969105</v>
      </c>
      <c r="K59" s="46">
        <v>37.002616906381803</v>
      </c>
      <c r="L59" s="46">
        <v>37.814400028330887</v>
      </c>
      <c r="M59" s="46">
        <v>37.109388644460012</v>
      </c>
      <c r="N59" s="46">
        <v>35.833896250041896</v>
      </c>
    </row>
    <row r="60" spans="1:14" x14ac:dyDescent="0.25">
      <c r="A60" s="14">
        <v>52</v>
      </c>
      <c r="B60" s="54">
        <v>35.326560964553579</v>
      </c>
      <c r="C60" s="54">
        <v>35.54353276573022</v>
      </c>
      <c r="D60" s="54">
        <v>33.273749855308417</v>
      </c>
      <c r="E60" s="54">
        <v>35.801123906135089</v>
      </c>
      <c r="F60" s="54">
        <v>35.774935057537675</v>
      </c>
      <c r="G60" s="54">
        <v>34.84107664657067</v>
      </c>
      <c r="H60" s="54">
        <v>37.217441683734599</v>
      </c>
      <c r="I60" s="54">
        <v>35.777154077143145</v>
      </c>
      <c r="J60" s="46">
        <v>36.375514418723675</v>
      </c>
      <c r="K60" s="46">
        <v>36.048074710748402</v>
      </c>
      <c r="L60" s="46">
        <v>36.814400028330887</v>
      </c>
      <c r="M60" s="46">
        <v>36.206367157425468</v>
      </c>
      <c r="N60" s="46">
        <v>34.833896250041896</v>
      </c>
    </row>
    <row r="61" spans="1:14" x14ac:dyDescent="0.25">
      <c r="A61" s="14">
        <v>53</v>
      </c>
      <c r="B61" s="54">
        <v>34.455391416866675</v>
      </c>
      <c r="C61" s="54">
        <v>34.54353276573022</v>
      </c>
      <c r="D61" s="54">
        <v>32.307196932003393</v>
      </c>
      <c r="E61" s="54">
        <v>34.911554950679822</v>
      </c>
      <c r="F61" s="54">
        <v>34.813613714399018</v>
      </c>
      <c r="G61" s="54">
        <v>33.997676172142313</v>
      </c>
      <c r="H61" s="54">
        <v>36.261551915177186</v>
      </c>
      <c r="I61" s="54">
        <v>34.863256210459006</v>
      </c>
      <c r="J61" s="46">
        <v>35.508708636591834</v>
      </c>
      <c r="K61" s="46">
        <v>35.09353260679795</v>
      </c>
      <c r="L61" s="46">
        <v>35.814400028330887</v>
      </c>
      <c r="M61" s="46">
        <v>35.300455081423948</v>
      </c>
      <c r="N61" s="46">
        <v>33.87752254769125</v>
      </c>
    </row>
    <row r="62" spans="1:14" x14ac:dyDescent="0.25">
      <c r="A62" s="14">
        <v>54</v>
      </c>
      <c r="B62" s="54">
        <v>33.553942604596152</v>
      </c>
      <c r="C62" s="54">
        <v>33.678034828436701</v>
      </c>
      <c r="D62" s="54">
        <v>31.339979820122331</v>
      </c>
      <c r="E62" s="54">
        <v>33.911554950679822</v>
      </c>
      <c r="F62" s="54">
        <v>33.891422362277474</v>
      </c>
      <c r="G62" s="54">
        <v>33.117985758700613</v>
      </c>
      <c r="H62" s="54">
        <v>35.350219210477469</v>
      </c>
      <c r="I62" s="54">
        <v>33.906018440008239</v>
      </c>
      <c r="J62" s="46">
        <v>34.598593583940939</v>
      </c>
      <c r="K62" s="46">
        <v>34.139873574790983</v>
      </c>
      <c r="L62" s="46">
        <v>34.908571761739765</v>
      </c>
      <c r="M62" s="46">
        <v>34.388613295689751</v>
      </c>
      <c r="N62" s="46">
        <v>32.919322826398442</v>
      </c>
    </row>
    <row r="63" spans="1:14" x14ac:dyDescent="0.25">
      <c r="A63" s="14">
        <v>55</v>
      </c>
      <c r="B63" s="50">
        <v>32.652403332276073</v>
      </c>
      <c r="C63" s="50">
        <v>32.678034828436701</v>
      </c>
      <c r="D63" s="50">
        <v>30.440712235954173</v>
      </c>
      <c r="E63" s="50">
        <v>32.986848595639096</v>
      </c>
      <c r="F63" s="50">
        <v>33.051765326802212</v>
      </c>
      <c r="G63" s="50">
        <v>32.239410774153342</v>
      </c>
      <c r="H63" s="50">
        <v>34.394295240574642</v>
      </c>
      <c r="I63" s="50">
        <v>32.906018440008246</v>
      </c>
      <c r="J63" s="50">
        <v>33.643677188161455</v>
      </c>
      <c r="K63" s="50">
        <v>33.230915181218023</v>
      </c>
      <c r="L63" s="50">
        <v>33.952941293347422</v>
      </c>
      <c r="M63" s="50">
        <v>33.388613295689744</v>
      </c>
      <c r="N63" s="50">
        <v>31.960779760959056</v>
      </c>
    </row>
    <row r="64" spans="1:14" x14ac:dyDescent="0.25">
      <c r="A64" s="14">
        <v>56</v>
      </c>
      <c r="B64" s="54">
        <v>31.686338711688684</v>
      </c>
      <c r="C64" s="54">
        <v>31.713389737348891</v>
      </c>
      <c r="D64" s="54">
        <v>29.474931123765447</v>
      </c>
      <c r="E64" s="54">
        <v>32.065319244420834</v>
      </c>
      <c r="F64" s="54">
        <v>32.132891221697669</v>
      </c>
      <c r="G64" s="54">
        <v>31.32049890367</v>
      </c>
      <c r="H64" s="54">
        <v>33.438054283325847</v>
      </c>
      <c r="I64" s="54">
        <v>31.948867492432889</v>
      </c>
      <c r="J64" s="46">
        <v>32.68758113859775</v>
      </c>
      <c r="K64" s="46">
        <v>32.314786840875207</v>
      </c>
      <c r="L64" s="46">
        <v>32.995020464785597</v>
      </c>
      <c r="M64" s="46">
        <v>32.430643472425452</v>
      </c>
      <c r="N64" s="46">
        <v>31.045351749563782</v>
      </c>
    </row>
    <row r="65" spans="1:14" x14ac:dyDescent="0.25">
      <c r="A65" s="14">
        <v>57</v>
      </c>
      <c r="B65" s="54">
        <v>30.720207233301867</v>
      </c>
      <c r="C65" s="54">
        <v>30.785547620710322</v>
      </c>
      <c r="D65" s="54">
        <v>28.474931123765447</v>
      </c>
      <c r="E65" s="54">
        <v>31.104002233690956</v>
      </c>
      <c r="F65" s="54">
        <v>31.172706062757069</v>
      </c>
      <c r="G65" s="54">
        <v>30.481826964795019</v>
      </c>
      <c r="H65" s="54">
        <v>32.570853248230101</v>
      </c>
      <c r="I65" s="54">
        <v>31.034541527046262</v>
      </c>
      <c r="J65" s="46">
        <v>31.812220291545263</v>
      </c>
      <c r="K65" s="46">
        <v>31.355058722952265</v>
      </c>
      <c r="L65" s="46">
        <v>32.078932719052311</v>
      </c>
      <c r="M65" s="46">
        <v>31.515678475015132</v>
      </c>
      <c r="N65" s="46">
        <v>30.045351749563785</v>
      </c>
    </row>
    <row r="66" spans="1:14" x14ac:dyDescent="0.25">
      <c r="A66" s="14">
        <v>58</v>
      </c>
      <c r="B66" s="54">
        <v>29.822109934829076</v>
      </c>
      <c r="C66" s="54">
        <v>29.931342856960867</v>
      </c>
      <c r="D66" s="54">
        <v>27.543778881840872</v>
      </c>
      <c r="E66" s="54">
        <v>30.141784952497986</v>
      </c>
      <c r="F66" s="54">
        <v>30.212131134817167</v>
      </c>
      <c r="G66" s="54">
        <v>29.522687712163631</v>
      </c>
      <c r="H66" s="54">
        <v>31.570853248230097</v>
      </c>
      <c r="I66" s="54">
        <v>30.034541527046258</v>
      </c>
      <c r="J66" s="46">
        <v>30.812220291545259</v>
      </c>
      <c r="K66" s="46">
        <v>30.43468468094698</v>
      </c>
      <c r="L66" s="46">
        <v>31.078932719052315</v>
      </c>
      <c r="M66" s="46">
        <v>30.555958576930731</v>
      </c>
      <c r="N66" s="46">
        <v>29.083622930586536</v>
      </c>
    </row>
    <row r="67" spans="1:14" x14ac:dyDescent="0.25">
      <c r="A67" s="14">
        <v>59</v>
      </c>
      <c r="B67" s="54">
        <v>28.857521155218183</v>
      </c>
      <c r="C67" s="54">
        <v>29.186184559914622</v>
      </c>
      <c r="D67" s="54">
        <v>26.644978130490575</v>
      </c>
      <c r="E67" s="54">
        <v>29.257197483137173</v>
      </c>
      <c r="F67" s="54">
        <v>29.252282663377731</v>
      </c>
      <c r="G67" s="54">
        <v>28.600382135113108</v>
      </c>
      <c r="H67" s="54">
        <v>30.570853248230097</v>
      </c>
      <c r="I67" s="54">
        <v>29.110010080680876</v>
      </c>
      <c r="J67" s="46">
        <v>29.930752025882914</v>
      </c>
      <c r="K67" s="46">
        <v>29.516028932797379</v>
      </c>
      <c r="L67" s="46">
        <v>30.158721193205093</v>
      </c>
      <c r="M67" s="46">
        <v>29.63317362786697</v>
      </c>
      <c r="N67" s="46">
        <v>28.246029879055779</v>
      </c>
    </row>
    <row r="68" spans="1:14" x14ac:dyDescent="0.25">
      <c r="A68" s="14">
        <v>60</v>
      </c>
      <c r="B68" s="50">
        <v>27.857521155218183</v>
      </c>
      <c r="C68" s="50">
        <v>28.295048763351751</v>
      </c>
      <c r="D68" s="50">
        <v>25.679044417875776</v>
      </c>
      <c r="E68" s="50">
        <v>28.29582367183178</v>
      </c>
      <c r="F68" s="50">
        <v>28.329886665168225</v>
      </c>
      <c r="G68" s="50">
        <v>27.745319221838784</v>
      </c>
      <c r="H68" s="50">
        <v>29.685072143868773</v>
      </c>
      <c r="I68" s="50">
        <v>28.110010080680876</v>
      </c>
      <c r="J68" s="50">
        <v>28.969729414103131</v>
      </c>
      <c r="K68" s="50">
        <v>28.630415380627067</v>
      </c>
      <c r="L68" s="50">
        <v>29.158721193205093</v>
      </c>
      <c r="M68" s="50">
        <v>28.715938325673413</v>
      </c>
      <c r="N68" s="50">
        <v>27.246029879055779</v>
      </c>
    </row>
    <row r="69" spans="1:14" x14ac:dyDescent="0.25">
      <c r="A69" s="14">
        <v>61</v>
      </c>
      <c r="B69" s="54">
        <v>27.094704095161973</v>
      </c>
      <c r="C69" s="54">
        <v>27.295048763351751</v>
      </c>
      <c r="D69" s="54">
        <v>24.745788244137493</v>
      </c>
      <c r="E69" s="54">
        <v>27.408585633989315</v>
      </c>
      <c r="F69" s="54">
        <v>27.437963894935866</v>
      </c>
      <c r="G69" s="54">
        <v>26.850637051584496</v>
      </c>
      <c r="H69" s="54">
        <v>28.72346436503317</v>
      </c>
      <c r="I69" s="54">
        <v>27.147620519876767</v>
      </c>
      <c r="J69" s="46">
        <v>28.081310025604949</v>
      </c>
      <c r="K69" s="46">
        <v>27.73980131211362</v>
      </c>
      <c r="L69" s="46">
        <v>28.199400712287005</v>
      </c>
      <c r="M69" s="46">
        <v>27.758528421259335</v>
      </c>
      <c r="N69" s="46">
        <v>26.408373004270079</v>
      </c>
    </row>
    <row r="70" spans="1:14" x14ac:dyDescent="0.25">
      <c r="A70" s="14">
        <v>62</v>
      </c>
      <c r="B70" s="54">
        <v>26.265271454390454</v>
      </c>
      <c r="C70" s="54">
        <v>26.509882833127765</v>
      </c>
      <c r="D70" s="54">
        <v>23.909559849601372</v>
      </c>
      <c r="E70" s="54">
        <v>26.513288301825852</v>
      </c>
      <c r="F70" s="54">
        <v>26.54237460770694</v>
      </c>
      <c r="G70" s="54">
        <v>25.989173161997289</v>
      </c>
      <c r="H70" s="54">
        <v>27.800565733971958</v>
      </c>
      <c r="I70" s="54">
        <v>26.217007962427161</v>
      </c>
      <c r="J70" s="46">
        <v>27.227104249281179</v>
      </c>
      <c r="K70" s="46">
        <v>26.818245664344335</v>
      </c>
      <c r="L70" s="46">
        <v>27.283979035072615</v>
      </c>
      <c r="M70" s="46">
        <v>26.882901934968501</v>
      </c>
      <c r="N70" s="46">
        <v>25.526586113034806</v>
      </c>
    </row>
    <row r="71" spans="1:14" x14ac:dyDescent="0.25">
      <c r="A71" s="14">
        <v>63</v>
      </c>
      <c r="B71" s="54">
        <v>25.265271454390458</v>
      </c>
      <c r="C71" s="54">
        <v>25.545392281074797</v>
      </c>
      <c r="D71" s="54">
        <v>23.217455097508228</v>
      </c>
      <c r="E71" s="54">
        <v>25.513288301825852</v>
      </c>
      <c r="F71" s="54">
        <v>25.645038370943627</v>
      </c>
      <c r="G71" s="54">
        <v>25.058578944075137</v>
      </c>
      <c r="H71" s="54">
        <v>26.980154969644271</v>
      </c>
      <c r="I71" s="54">
        <v>25.318356337853448</v>
      </c>
      <c r="J71" s="46">
        <v>26.304260569566299</v>
      </c>
      <c r="K71" s="46">
        <v>25.939901653547778</v>
      </c>
      <c r="L71" s="46">
        <v>26.366201534029088</v>
      </c>
      <c r="M71" s="46">
        <v>26.003463558433705</v>
      </c>
      <c r="N71" s="46">
        <v>24.69191451014817</v>
      </c>
    </row>
    <row r="72" spans="1:14" x14ac:dyDescent="0.25">
      <c r="A72" s="14">
        <v>64</v>
      </c>
      <c r="B72" s="54">
        <v>24.366312365903852</v>
      </c>
      <c r="C72" s="54">
        <v>24.711124366708773</v>
      </c>
      <c r="D72" s="54">
        <v>22.363553625805046</v>
      </c>
      <c r="E72" s="54">
        <v>24.675923466337071</v>
      </c>
      <c r="F72" s="54">
        <v>24.816093053739163</v>
      </c>
      <c r="G72" s="54">
        <v>24.091386719607428</v>
      </c>
      <c r="H72" s="54">
        <v>26.05014253134895</v>
      </c>
      <c r="I72" s="54">
        <v>24.389724724159279</v>
      </c>
      <c r="J72" s="46">
        <v>25.344411686208602</v>
      </c>
      <c r="K72" s="46">
        <v>25.017998051563271</v>
      </c>
      <c r="L72" s="46">
        <v>25.524404601515506</v>
      </c>
      <c r="M72" s="46">
        <v>25.045169958365729</v>
      </c>
      <c r="N72" s="46">
        <v>23.738170560836789</v>
      </c>
    </row>
    <row r="73" spans="1:14" x14ac:dyDescent="0.25">
      <c r="A73" s="14">
        <v>65</v>
      </c>
      <c r="B73" s="50">
        <v>23.521479878596971</v>
      </c>
      <c r="C73" s="50">
        <v>23.773447202864812</v>
      </c>
      <c r="D73" s="50">
        <v>21.477956210794719</v>
      </c>
      <c r="E73" s="50">
        <v>23.806515895594799</v>
      </c>
      <c r="F73" s="50">
        <v>23.912394412367831</v>
      </c>
      <c r="G73" s="50">
        <v>23.091386719607424</v>
      </c>
      <c r="H73" s="50">
        <v>25.123142797903231</v>
      </c>
      <c r="I73" s="50">
        <v>23.389724724159279</v>
      </c>
      <c r="J73" s="50">
        <v>24.577513751589454</v>
      </c>
      <c r="K73" s="50">
        <v>24.131682741137752</v>
      </c>
      <c r="L73" s="50">
        <v>24.64757640431214</v>
      </c>
      <c r="M73" s="50">
        <v>24.139393259549475</v>
      </c>
      <c r="N73" s="50">
        <v>22.786432597307897</v>
      </c>
    </row>
    <row r="74" spans="1:14" x14ac:dyDescent="0.25">
      <c r="A74" s="14">
        <v>66</v>
      </c>
      <c r="B74" s="54">
        <v>22.639086151272618</v>
      </c>
      <c r="C74" s="54">
        <v>22.804133310088005</v>
      </c>
      <c r="D74" s="54">
        <v>20.592511448606967</v>
      </c>
      <c r="E74" s="54">
        <v>22.89881892884468</v>
      </c>
      <c r="F74" s="54">
        <v>22.943179940852207</v>
      </c>
      <c r="G74" s="54">
        <v>22.187943469212701</v>
      </c>
      <c r="H74" s="54">
        <v>24.199498594448098</v>
      </c>
      <c r="I74" s="54">
        <v>22.42598014626742</v>
      </c>
      <c r="J74" s="46">
        <v>23.689020535493309</v>
      </c>
      <c r="K74" s="46">
        <v>23.170518702914478</v>
      </c>
      <c r="L74" s="46">
        <v>23.694058745802636</v>
      </c>
      <c r="M74" s="46">
        <v>23.188285489662295</v>
      </c>
      <c r="N74" s="46">
        <v>21.875846569614051</v>
      </c>
    </row>
    <row r="75" spans="1:14" x14ac:dyDescent="0.25">
      <c r="A75" s="14">
        <v>67</v>
      </c>
      <c r="B75" s="54">
        <v>21.725482256411876</v>
      </c>
      <c r="C75" s="54">
        <v>21.956405924620004</v>
      </c>
      <c r="D75" s="54">
        <v>19.699591350686923</v>
      </c>
      <c r="E75" s="54">
        <v>22.165648009400076</v>
      </c>
      <c r="F75" s="54">
        <v>22.039296343168491</v>
      </c>
      <c r="G75" s="54">
        <v>21.288671690907609</v>
      </c>
      <c r="H75" s="54">
        <v>23.27315464135744</v>
      </c>
      <c r="I75" s="54">
        <v>21.494242829062525</v>
      </c>
      <c r="J75" s="46">
        <v>22.802613304662117</v>
      </c>
      <c r="K75" s="46">
        <v>22.170518702914478</v>
      </c>
      <c r="L75" s="46">
        <v>22.694058745802632</v>
      </c>
      <c r="M75" s="46">
        <v>22.324415202600271</v>
      </c>
      <c r="N75" s="46">
        <v>20.92047255410176</v>
      </c>
    </row>
    <row r="76" spans="1:14" x14ac:dyDescent="0.25">
      <c r="A76" s="14">
        <v>68</v>
      </c>
      <c r="B76" s="54">
        <v>20.872144140087283</v>
      </c>
      <c r="C76" s="54">
        <v>21.069380691035903</v>
      </c>
      <c r="D76" s="54">
        <v>18.826370426150199</v>
      </c>
      <c r="E76" s="54">
        <v>21.25930354834561</v>
      </c>
      <c r="F76" s="54">
        <v>21.072408251459297</v>
      </c>
      <c r="G76" s="54">
        <v>20.419046688795952</v>
      </c>
      <c r="H76" s="54">
        <v>22.415049922384409</v>
      </c>
      <c r="I76" s="54">
        <v>20.701101928378613</v>
      </c>
      <c r="J76" s="46">
        <v>21.846106259110712</v>
      </c>
      <c r="K76" s="46">
        <v>21.304979005104226</v>
      </c>
      <c r="L76" s="46">
        <v>21.827356395927573</v>
      </c>
      <c r="M76" s="46">
        <v>21.369694072315205</v>
      </c>
      <c r="N76" s="46">
        <v>20.017481924905095</v>
      </c>
    </row>
    <row r="77" spans="1:14" x14ac:dyDescent="0.25">
      <c r="A77" s="14">
        <v>69</v>
      </c>
      <c r="B77" s="54">
        <v>19.978927718507155</v>
      </c>
      <c r="C77" s="54">
        <v>20.179097282269787</v>
      </c>
      <c r="D77" s="54">
        <v>17.905786041687616</v>
      </c>
      <c r="E77" s="54">
        <v>20.290852641884129</v>
      </c>
      <c r="F77" s="54">
        <v>20.201692828059198</v>
      </c>
      <c r="G77" s="54">
        <v>19.481852873171309</v>
      </c>
      <c r="H77" s="54">
        <v>21.487283669252836</v>
      </c>
      <c r="I77" s="54">
        <v>19.740250542799142</v>
      </c>
      <c r="J77" s="46">
        <v>20.890101070738449</v>
      </c>
      <c r="K77" s="46">
        <v>20.558698261264034</v>
      </c>
      <c r="L77" s="46">
        <v>20.916220380910605</v>
      </c>
      <c r="M77" s="46">
        <v>20.468719904212314</v>
      </c>
      <c r="N77" s="46">
        <v>19.017481924905095</v>
      </c>
    </row>
    <row r="78" spans="1:14" x14ac:dyDescent="0.25">
      <c r="A78" s="14">
        <v>70</v>
      </c>
      <c r="B78" s="50">
        <v>19.107846481495454</v>
      </c>
      <c r="C78" s="50">
        <v>19.235157936924558</v>
      </c>
      <c r="D78" s="50">
        <v>16.984581901270221</v>
      </c>
      <c r="E78" s="50">
        <v>19.44680892747817</v>
      </c>
      <c r="F78" s="50">
        <v>19.323684734115293</v>
      </c>
      <c r="G78" s="50">
        <v>18.542914762183845</v>
      </c>
      <c r="H78" s="50">
        <v>20.526501819937128</v>
      </c>
      <c r="I78" s="50">
        <v>18.900899163810582</v>
      </c>
      <c r="J78" s="50">
        <v>19.890101070738449</v>
      </c>
      <c r="K78" s="50">
        <v>19.814494625913525</v>
      </c>
      <c r="L78" s="50">
        <v>20.014849464876356</v>
      </c>
      <c r="M78" s="50">
        <v>19.65680831775278</v>
      </c>
      <c r="N78" s="50">
        <v>18.017481924905095</v>
      </c>
    </row>
    <row r="79" spans="1:14" x14ac:dyDescent="0.25">
      <c r="A79" s="14">
        <v>71</v>
      </c>
      <c r="B79" s="54">
        <v>18.431450651510538</v>
      </c>
      <c r="C79" s="54">
        <v>18.291880742762274</v>
      </c>
      <c r="D79" s="54">
        <v>16.21975627265488</v>
      </c>
      <c r="E79" s="54">
        <v>18.506017705376543</v>
      </c>
      <c r="F79" s="54">
        <v>18.477598754835778</v>
      </c>
      <c r="G79" s="54">
        <v>17.715350544362927</v>
      </c>
      <c r="H79" s="54">
        <v>19.609170558099922</v>
      </c>
      <c r="I79" s="54">
        <v>18.094070399610391</v>
      </c>
      <c r="J79" s="46">
        <v>19.101294837764765</v>
      </c>
      <c r="K79" s="46">
        <v>18.861431429378687</v>
      </c>
      <c r="L79" s="46">
        <v>19.137971543519107</v>
      </c>
      <c r="M79" s="46">
        <v>18.940612885423192</v>
      </c>
      <c r="N79" s="46">
        <v>17.069617287776833</v>
      </c>
    </row>
    <row r="80" spans="1:14" x14ac:dyDescent="0.25">
      <c r="A80" s="14">
        <v>72</v>
      </c>
      <c r="B80" s="54">
        <v>17.597709291208524</v>
      </c>
      <c r="C80" s="54">
        <v>17.405874465069875</v>
      </c>
      <c r="D80" s="54">
        <v>15.343464881778866</v>
      </c>
      <c r="E80" s="54">
        <v>17.62536165039975</v>
      </c>
      <c r="F80" s="54">
        <v>17.6868433572199</v>
      </c>
      <c r="G80" s="54">
        <v>16.855450123167827</v>
      </c>
      <c r="H80" s="54">
        <v>18.726581023449583</v>
      </c>
      <c r="I80" s="54">
        <v>17.169803848318068</v>
      </c>
      <c r="J80" s="46">
        <v>18.193200971577642</v>
      </c>
      <c r="K80" s="46">
        <v>18.036580218848115</v>
      </c>
      <c r="L80" s="46">
        <v>18.419937830107902</v>
      </c>
      <c r="M80" s="46">
        <v>17.996408990976668</v>
      </c>
      <c r="N80" s="46">
        <v>16.195621981980459</v>
      </c>
    </row>
    <row r="81" spans="1:14" x14ac:dyDescent="0.25">
      <c r="A81" s="14">
        <v>73</v>
      </c>
      <c r="B81" s="54">
        <v>16.735738488045886</v>
      </c>
      <c r="C81" s="54">
        <v>16.757258112055204</v>
      </c>
      <c r="D81" s="54">
        <v>14.540785217435221</v>
      </c>
      <c r="E81" s="54">
        <v>16.825268595735153</v>
      </c>
      <c r="F81" s="54">
        <v>16.972695221789046</v>
      </c>
      <c r="G81" s="54">
        <v>15.855450123167827</v>
      </c>
      <c r="H81" s="54">
        <v>17.926072382359823</v>
      </c>
      <c r="I81" s="54">
        <v>16.416891643758586</v>
      </c>
      <c r="J81" s="46">
        <v>17.362739195312614</v>
      </c>
      <c r="K81" s="46">
        <v>17.197959791414203</v>
      </c>
      <c r="L81" s="46">
        <v>17.587413884594888</v>
      </c>
      <c r="M81" s="46">
        <v>17.198679615149807</v>
      </c>
      <c r="N81" s="46">
        <v>15.41552561745479</v>
      </c>
    </row>
    <row r="82" spans="1:14" x14ac:dyDescent="0.25">
      <c r="A82" s="14">
        <v>74</v>
      </c>
      <c r="B82" s="54">
        <v>15.813765973889909</v>
      </c>
      <c r="C82" s="54">
        <v>15.867032887763601</v>
      </c>
      <c r="D82" s="54">
        <v>13.707238722515152</v>
      </c>
      <c r="E82" s="54">
        <v>15.927407919587511</v>
      </c>
      <c r="F82" s="54">
        <v>16.177537027655852</v>
      </c>
      <c r="G82" s="54">
        <v>14.92160820571941</v>
      </c>
      <c r="H82" s="54">
        <v>17.054765210515555</v>
      </c>
      <c r="I82" s="54">
        <v>15.571671380334744</v>
      </c>
      <c r="J82" s="46">
        <v>16.466520649660602</v>
      </c>
      <c r="K82" s="46">
        <v>16.303309695460982</v>
      </c>
      <c r="L82" s="46">
        <v>16.78457635249406</v>
      </c>
      <c r="M82" s="46">
        <v>16.198679615149807</v>
      </c>
      <c r="N82" s="46">
        <v>14.561042940551909</v>
      </c>
    </row>
    <row r="83" spans="1:14" x14ac:dyDescent="0.25">
      <c r="A83" s="14">
        <v>75</v>
      </c>
      <c r="B83" s="50">
        <v>14.968676689444736</v>
      </c>
      <c r="C83" s="50">
        <v>15.077544158387447</v>
      </c>
      <c r="D83" s="50">
        <v>12.956631989163643</v>
      </c>
      <c r="E83" s="50">
        <v>15.186964730011697</v>
      </c>
      <c r="F83" s="50">
        <v>15.211471090486276</v>
      </c>
      <c r="G83" s="50">
        <v>14.240497296724499</v>
      </c>
      <c r="H83" s="50">
        <v>16.21303016813475</v>
      </c>
      <c r="I83" s="50">
        <v>14.711316330403283</v>
      </c>
      <c r="J83" s="50">
        <v>15.724919504726069</v>
      </c>
      <c r="K83" s="50">
        <v>15.42629265028947</v>
      </c>
      <c r="L83" s="50">
        <v>15.899458725351163</v>
      </c>
      <c r="M83" s="50">
        <v>15.249566745182706</v>
      </c>
      <c r="N83" s="50">
        <v>13.706251645617849</v>
      </c>
    </row>
    <row r="84" spans="1:14" x14ac:dyDescent="0.25">
      <c r="A84" s="14">
        <v>76</v>
      </c>
      <c r="B84" s="54">
        <v>14.111035130488251</v>
      </c>
      <c r="C84" s="54">
        <v>14.327089353545031</v>
      </c>
      <c r="D84" s="54">
        <v>12.115897383814136</v>
      </c>
      <c r="E84" s="54">
        <v>14.282853509532991</v>
      </c>
      <c r="F84" s="54">
        <v>14.43159285243869</v>
      </c>
      <c r="G84" s="54">
        <v>13.423729026217051</v>
      </c>
      <c r="H84" s="54">
        <v>15.509553908946636</v>
      </c>
      <c r="I84" s="54">
        <v>13.849923945352382</v>
      </c>
      <c r="J84" s="46">
        <v>14.900020361679589</v>
      </c>
      <c r="K84" s="46">
        <v>14.586217214399717</v>
      </c>
      <c r="L84" s="46">
        <v>15.001273328493983</v>
      </c>
      <c r="M84" s="46">
        <v>14.508785844395057</v>
      </c>
      <c r="N84" s="46">
        <v>13.000268379843105</v>
      </c>
    </row>
    <row r="85" spans="1:14" x14ac:dyDescent="0.25">
      <c r="A85" s="14">
        <v>77</v>
      </c>
      <c r="B85" s="54">
        <v>13.314099309756127</v>
      </c>
      <c r="C85" s="54">
        <v>13.692182504923947</v>
      </c>
      <c r="D85" s="54">
        <v>11.298534945304604</v>
      </c>
      <c r="E85" s="54">
        <v>13.524961350352893</v>
      </c>
      <c r="F85" s="54">
        <v>13.522649014872931</v>
      </c>
      <c r="G85" s="54">
        <v>12.504750423698249</v>
      </c>
      <c r="H85" s="54">
        <v>14.556550403398857</v>
      </c>
      <c r="I85" s="54">
        <v>12.95277542432116</v>
      </c>
      <c r="J85" s="46">
        <v>14.221406213888937</v>
      </c>
      <c r="K85" s="46">
        <v>13.922174694811293</v>
      </c>
      <c r="L85" s="46">
        <v>14.257479571046879</v>
      </c>
      <c r="M85" s="46">
        <v>13.663294511796474</v>
      </c>
      <c r="N85" s="46">
        <v>12.279603986096582</v>
      </c>
    </row>
    <row r="86" spans="1:14" x14ac:dyDescent="0.25">
      <c r="A86" s="14">
        <v>78</v>
      </c>
      <c r="B86" s="54">
        <v>12.627550133700371</v>
      </c>
      <c r="C86" s="54">
        <v>12.810506756324999</v>
      </c>
      <c r="D86" s="54">
        <v>10.713977189839117</v>
      </c>
      <c r="E86" s="54">
        <v>12.824878223551806</v>
      </c>
      <c r="F86" s="54">
        <v>12.603159982507384</v>
      </c>
      <c r="G86" s="54">
        <v>11.815402489547413</v>
      </c>
      <c r="H86" s="54">
        <v>13.671260943567104</v>
      </c>
      <c r="I86" s="54">
        <v>12.09240510897698</v>
      </c>
      <c r="J86" s="46">
        <v>13.315259271936382</v>
      </c>
      <c r="K86" s="46">
        <v>12.922174694811291</v>
      </c>
      <c r="L86" s="46">
        <v>13.410908711244428</v>
      </c>
      <c r="M86" s="46">
        <v>12.760800397069042</v>
      </c>
      <c r="N86" s="46">
        <v>11.597358236203233</v>
      </c>
    </row>
    <row r="87" spans="1:14" x14ac:dyDescent="0.25">
      <c r="A87" s="14">
        <v>79</v>
      </c>
      <c r="B87" s="54">
        <v>11.933198409385438</v>
      </c>
      <c r="C87" s="54">
        <v>12.033486558418144</v>
      </c>
      <c r="D87" s="54">
        <v>9.9527618008161536</v>
      </c>
      <c r="E87" s="54">
        <v>11.900840493034407</v>
      </c>
      <c r="F87" s="54">
        <v>11.878231800291644</v>
      </c>
      <c r="G87" s="54">
        <v>10.908736764389335</v>
      </c>
      <c r="H87" s="54">
        <v>12.77509863315688</v>
      </c>
      <c r="I87" s="54">
        <v>11.254846565551201</v>
      </c>
      <c r="J87" s="46">
        <v>12.498774766338927</v>
      </c>
      <c r="K87" s="46">
        <v>12.106548345198101</v>
      </c>
      <c r="L87" s="46">
        <v>12.459083743749071</v>
      </c>
      <c r="M87" s="46">
        <v>11.954264703137193</v>
      </c>
      <c r="N87" s="46">
        <v>10.822001115478603</v>
      </c>
    </row>
    <row r="88" spans="1:14" x14ac:dyDescent="0.25">
      <c r="A88" s="14">
        <v>80</v>
      </c>
      <c r="B88" s="50">
        <v>11.275460389044493</v>
      </c>
      <c r="C88" s="50">
        <v>11.351379071686374</v>
      </c>
      <c r="D88" s="50">
        <v>9.1869386764725469</v>
      </c>
      <c r="E88" s="50">
        <v>11.049871087714596</v>
      </c>
      <c r="F88" s="50">
        <v>11.226038012527633</v>
      </c>
      <c r="G88" s="50">
        <v>10.328234056990446</v>
      </c>
      <c r="H88" s="50">
        <v>12.258309212621278</v>
      </c>
      <c r="I88" s="50">
        <v>10.376516656523638</v>
      </c>
      <c r="J88" s="50">
        <v>11.771971726533273</v>
      </c>
      <c r="K88" s="50">
        <v>11.46644131714223</v>
      </c>
      <c r="L88" s="50">
        <v>11.699709171188688</v>
      </c>
      <c r="M88" s="50">
        <v>11.191413040676265</v>
      </c>
      <c r="N88" s="50">
        <v>10.125589383580913</v>
      </c>
    </row>
    <row r="89" spans="1:14" x14ac:dyDescent="0.25">
      <c r="A89" s="14">
        <v>81</v>
      </c>
      <c r="B89" s="54">
        <v>10.462630961116846</v>
      </c>
      <c r="C89" s="54">
        <v>10.765429506572881</v>
      </c>
      <c r="D89" s="54">
        <v>8.4179408034715006</v>
      </c>
      <c r="E89" s="54">
        <v>10.286946842494698</v>
      </c>
      <c r="F89" s="54">
        <v>10.447650368158369</v>
      </c>
      <c r="G89" s="54">
        <v>9.579367131696193</v>
      </c>
      <c r="H89" s="54">
        <v>11.479783140522745</v>
      </c>
      <c r="I89" s="54">
        <v>9.6491612272709091</v>
      </c>
      <c r="J89" s="46">
        <v>10.990694437531548</v>
      </c>
      <c r="K89" s="46">
        <v>10.920538266092221</v>
      </c>
      <c r="L89" s="46">
        <v>10.888733798550522</v>
      </c>
      <c r="M89" s="46">
        <v>10.60262123454843</v>
      </c>
      <c r="N89" s="46">
        <v>9.1660330364531006</v>
      </c>
    </row>
    <row r="90" spans="1:14" x14ac:dyDescent="0.25">
      <c r="A90" s="14">
        <v>82</v>
      </c>
      <c r="B90" s="54">
        <v>9.7588696017881809</v>
      </c>
      <c r="C90" s="54">
        <v>10.193720631963492</v>
      </c>
      <c r="D90" s="54">
        <v>7.9335950548869691</v>
      </c>
      <c r="E90" s="54">
        <v>9.4929878286524811</v>
      </c>
      <c r="F90" s="54">
        <v>9.7434912713006252</v>
      </c>
      <c r="G90" s="54">
        <v>9.1411632667259113</v>
      </c>
      <c r="H90" s="54">
        <v>10.696155896092037</v>
      </c>
      <c r="I90" s="54">
        <v>9.012493599682271</v>
      </c>
      <c r="J90" s="46">
        <v>10.258730532202081</v>
      </c>
      <c r="K90" s="46">
        <v>10.239070003483686</v>
      </c>
      <c r="L90" s="46">
        <v>10.246195606672689</v>
      </c>
      <c r="M90" s="46">
        <v>9.9041920176692777</v>
      </c>
      <c r="N90" s="46">
        <v>8.3743511382909173</v>
      </c>
    </row>
    <row r="91" spans="1:14" x14ac:dyDescent="0.25">
      <c r="A91" s="14">
        <v>83</v>
      </c>
      <c r="B91" s="54">
        <v>8.9570201257534627</v>
      </c>
      <c r="C91" s="54">
        <v>9.5268444184736758</v>
      </c>
      <c r="D91" s="54">
        <v>7.3998089952489812</v>
      </c>
      <c r="E91" s="54">
        <v>8.6623472981186307</v>
      </c>
      <c r="F91" s="54">
        <v>8.9952595160442197</v>
      </c>
      <c r="G91" s="54">
        <v>8.5158237873711027</v>
      </c>
      <c r="H91" s="54">
        <v>9.9810593982816371</v>
      </c>
      <c r="I91" s="54">
        <v>8.3896734625262752</v>
      </c>
      <c r="J91" s="46">
        <v>9.6972735344360395</v>
      </c>
      <c r="K91" s="46">
        <v>9.4987785369099154</v>
      </c>
      <c r="L91" s="46">
        <v>9.7291152088051192</v>
      </c>
      <c r="M91" s="46">
        <v>9.1363942897104931</v>
      </c>
      <c r="N91" s="46">
        <v>7.6722995597397636</v>
      </c>
    </row>
    <row r="92" spans="1:14" x14ac:dyDescent="0.25">
      <c r="A92" s="14">
        <v>84</v>
      </c>
      <c r="B92" s="54">
        <v>8.2038291976943292</v>
      </c>
      <c r="C92" s="54">
        <v>8.9474872584901703</v>
      </c>
      <c r="D92" s="54">
        <v>6.928170458895738</v>
      </c>
      <c r="E92" s="54">
        <v>8.0902122774554943</v>
      </c>
      <c r="F92" s="54">
        <v>8.4235919286178778</v>
      </c>
      <c r="G92" s="54">
        <v>7.9288337661010289</v>
      </c>
      <c r="H92" s="54">
        <v>9.3275307701806742</v>
      </c>
      <c r="I92" s="54">
        <v>7.8382781331335822</v>
      </c>
      <c r="J92" s="46">
        <v>8.9885687655452031</v>
      </c>
      <c r="K92" s="46">
        <v>8.7959080169022243</v>
      </c>
      <c r="L92" s="46">
        <v>9.2097982925970534</v>
      </c>
      <c r="M92" s="46">
        <v>8.3226238161732518</v>
      </c>
      <c r="N92" s="46">
        <v>6.9972581158444784</v>
      </c>
    </row>
    <row r="93" spans="1:14" x14ac:dyDescent="0.25">
      <c r="A93" s="14">
        <v>85</v>
      </c>
      <c r="B93" s="50">
        <v>7.6800738365530492</v>
      </c>
      <c r="C93" s="50">
        <v>8.2639275753069299</v>
      </c>
      <c r="D93" s="50">
        <v>6.2329827511955207</v>
      </c>
      <c r="E93" s="50">
        <v>7.5635440007712065</v>
      </c>
      <c r="F93" s="50">
        <v>7.8415396347427775</v>
      </c>
      <c r="G93" s="50">
        <v>7.3863907158299549</v>
      </c>
      <c r="H93" s="50">
        <v>8.8427941981872529</v>
      </c>
      <c r="I93" s="50">
        <v>7.155149237903788</v>
      </c>
      <c r="J93" s="50">
        <v>8.5315687935760529</v>
      </c>
      <c r="K93" s="50">
        <v>8.0606710387182527</v>
      </c>
      <c r="L93" s="50">
        <v>8.6056982149878305</v>
      </c>
      <c r="M93" s="50">
        <v>7.6876795942613372</v>
      </c>
      <c r="N93" s="50">
        <v>6.6469839274289253</v>
      </c>
    </row>
    <row r="94" spans="1:14" x14ac:dyDescent="0.25">
      <c r="A94" s="14">
        <v>86</v>
      </c>
      <c r="B94" s="54">
        <v>6.9672929800527594</v>
      </c>
      <c r="C94" s="54">
        <v>7.7576514569850064</v>
      </c>
      <c r="D94" s="54">
        <v>5.8344794237043418</v>
      </c>
      <c r="E94" s="54">
        <v>6.999772371365153</v>
      </c>
      <c r="F94" s="54">
        <v>7.3297238559788696</v>
      </c>
      <c r="G94" s="54">
        <v>6.8163296360879411</v>
      </c>
      <c r="H94" s="54">
        <v>8.3510266452590098</v>
      </c>
      <c r="I94" s="54">
        <v>6.6380546702764631</v>
      </c>
      <c r="J94" s="46">
        <v>8.026159462200404</v>
      </c>
      <c r="K94" s="46">
        <v>7.3683727670381822</v>
      </c>
      <c r="L94" s="46">
        <v>8.2336044147404088</v>
      </c>
      <c r="M94" s="46">
        <v>7.4148378411515887</v>
      </c>
      <c r="N94" s="46">
        <v>6.3428689003454082</v>
      </c>
    </row>
    <row r="95" spans="1:14" x14ac:dyDescent="0.25">
      <c r="A95" s="14">
        <v>87</v>
      </c>
      <c r="B95" s="54">
        <v>6.4031638370713715</v>
      </c>
      <c r="C95" s="54">
        <v>7.3215857193733633</v>
      </c>
      <c r="D95" s="54">
        <v>5.3714027298894784</v>
      </c>
      <c r="E95" s="54">
        <v>6.3872926753489834</v>
      </c>
      <c r="F95" s="54">
        <v>6.9838382534529018</v>
      </c>
      <c r="G95" s="54">
        <v>6.2281841108939995</v>
      </c>
      <c r="H95" s="54">
        <v>7.9322959899921459</v>
      </c>
      <c r="I95" s="54">
        <v>6.2938011027515914</v>
      </c>
      <c r="J95" s="46">
        <v>7.2572021600257317</v>
      </c>
      <c r="K95" s="46">
        <v>6.7193115215583816</v>
      </c>
      <c r="L95" s="46">
        <v>7.4715614736554992</v>
      </c>
      <c r="M95" s="46">
        <v>6.733984203050893</v>
      </c>
      <c r="N95" s="46">
        <v>5.8945560926527003</v>
      </c>
    </row>
    <row r="96" spans="1:14" x14ac:dyDescent="0.25">
      <c r="A96" s="14">
        <v>88</v>
      </c>
      <c r="B96" s="54">
        <v>5.9261433017148386</v>
      </c>
      <c r="C96" s="54">
        <v>6.8324139366920376</v>
      </c>
      <c r="D96" s="54">
        <v>4.8689308204693926</v>
      </c>
      <c r="E96" s="54">
        <v>5.9413908094994765</v>
      </c>
      <c r="F96" s="54">
        <v>6.5040315803774904</v>
      </c>
      <c r="G96" s="54">
        <v>5.6173304067459657</v>
      </c>
      <c r="H96" s="54">
        <v>7.3332687587663434</v>
      </c>
      <c r="I96" s="54">
        <v>5.860223532168547</v>
      </c>
      <c r="J96" s="46">
        <v>6.5156970989500786</v>
      </c>
      <c r="K96" s="46">
        <v>6.2375874816882471</v>
      </c>
      <c r="L96" s="46">
        <v>6.6409111450803291</v>
      </c>
      <c r="M96" s="46">
        <v>6.3809070920467397</v>
      </c>
      <c r="N96" s="46">
        <v>5.3547551906041146</v>
      </c>
    </row>
    <row r="97" spans="1:14" x14ac:dyDescent="0.25">
      <c r="A97" s="14">
        <v>89</v>
      </c>
      <c r="B97" s="54">
        <v>5.7719754411886885</v>
      </c>
      <c r="C97" s="54">
        <v>6.1906718795386508</v>
      </c>
      <c r="D97" s="54">
        <v>4.4748650174461613</v>
      </c>
      <c r="E97" s="54">
        <v>5.4889521488201778</v>
      </c>
      <c r="F97" s="54">
        <v>5.9043003524026556</v>
      </c>
      <c r="G97" s="54">
        <v>5.2204520318069196</v>
      </c>
      <c r="H97" s="54">
        <v>6.9491215311874948</v>
      </c>
      <c r="I97" s="54">
        <v>5.5136332333832678</v>
      </c>
      <c r="J97" s="46">
        <v>6.2198986986812201</v>
      </c>
      <c r="K97" s="46">
        <v>5.9065438696877743</v>
      </c>
      <c r="L97" s="46">
        <v>6.1249238461704048</v>
      </c>
      <c r="M97" s="46">
        <v>6.1122116009022927</v>
      </c>
      <c r="N97" s="46">
        <v>4.9904969417546541</v>
      </c>
    </row>
    <row r="98" spans="1:14" x14ac:dyDescent="0.25">
      <c r="A98" s="14">
        <v>90</v>
      </c>
      <c r="B98" s="50">
        <v>5.161260682754949</v>
      </c>
      <c r="C98" s="50">
        <v>5.509933260797574</v>
      </c>
      <c r="D98" s="50">
        <v>4.0354914712652112</v>
      </c>
      <c r="E98" s="50">
        <v>4.9291538090101934</v>
      </c>
      <c r="F98" s="50">
        <v>5.3216208429356797</v>
      </c>
      <c r="G98" s="50">
        <v>4.8226804006789061</v>
      </c>
      <c r="H98" s="50">
        <v>6.4997474138610913</v>
      </c>
      <c r="I98" s="50">
        <v>5.1042391859659579</v>
      </c>
      <c r="J98" s="50">
        <v>5.9620871567505507</v>
      </c>
      <c r="K98" s="50">
        <v>5.4383350699849311</v>
      </c>
      <c r="L98" s="50">
        <v>5.7828096761318548</v>
      </c>
      <c r="M98" s="50">
        <v>5.6325491003236978</v>
      </c>
      <c r="N98" s="50">
        <v>4.4510607306525669</v>
      </c>
    </row>
    <row r="99" spans="1:14" x14ac:dyDescent="0.25">
      <c r="A99" s="14">
        <v>91</v>
      </c>
      <c r="B99" s="54">
        <v>4.9063200047413646</v>
      </c>
      <c r="C99" s="54">
        <v>5.1384877388964556</v>
      </c>
      <c r="D99" s="54">
        <v>3.8666803091464037</v>
      </c>
      <c r="E99" s="54">
        <v>4.5838982851247438</v>
      </c>
      <c r="F99" s="54">
        <v>5.0854419665690553</v>
      </c>
      <c r="G99" s="54">
        <v>4.3842592545056132</v>
      </c>
      <c r="H99" s="54">
        <v>6.0784508919375382</v>
      </c>
      <c r="I99" s="54">
        <v>4.480304905578957</v>
      </c>
      <c r="J99" s="46">
        <v>5.6132866557804189</v>
      </c>
      <c r="K99" s="46">
        <v>5.2284686811825205</v>
      </c>
      <c r="L99" s="46">
        <v>5.781135914141025</v>
      </c>
      <c r="M99" s="46">
        <v>5.3118570694841871</v>
      </c>
      <c r="N99" s="46">
        <v>3.9336330336330336</v>
      </c>
    </row>
    <row r="100" spans="1:14" x14ac:dyDescent="0.25">
      <c r="A100" s="14">
        <v>92</v>
      </c>
      <c r="B100" s="54">
        <v>4.347703108387142</v>
      </c>
      <c r="C100" s="54">
        <v>4.8292815018776096</v>
      </c>
      <c r="D100" s="54">
        <v>3.8912548295481222</v>
      </c>
      <c r="E100" s="54">
        <v>4.1872014408818083</v>
      </c>
      <c r="F100" s="54">
        <v>4.57968122045075</v>
      </c>
      <c r="G100" s="54">
        <v>4.0842186978182689</v>
      </c>
      <c r="H100" s="54">
        <v>5.5194656153623605</v>
      </c>
      <c r="I100" s="54">
        <v>4.0268293089434435</v>
      </c>
      <c r="J100" s="46">
        <v>5.4223278748294854</v>
      </c>
      <c r="K100" s="46">
        <v>5.1206325832924291</v>
      </c>
      <c r="L100" s="46">
        <v>5.8552652526103852</v>
      </c>
      <c r="M100" s="46">
        <v>4.7930427764326069</v>
      </c>
      <c r="N100" s="46">
        <v>3.7920412920412923</v>
      </c>
    </row>
    <row r="101" spans="1:14" x14ac:dyDescent="0.25">
      <c r="A101" s="14">
        <v>93</v>
      </c>
      <c r="B101" s="54">
        <v>4.1304767724478229</v>
      </c>
      <c r="C101" s="54">
        <v>4.4764286075103197</v>
      </c>
      <c r="D101" s="54">
        <v>3.7281476994540994</v>
      </c>
      <c r="E101" s="54">
        <v>3.8529461454854674</v>
      </c>
      <c r="F101" s="54">
        <v>3.955441332860687</v>
      </c>
      <c r="G101" s="54">
        <v>3.5724321411759479</v>
      </c>
      <c r="H101" s="54">
        <v>4.8088592706916655</v>
      </c>
      <c r="I101" s="54">
        <v>3.6167257220604543</v>
      </c>
      <c r="J101" s="46">
        <v>4.9741042613226307</v>
      </c>
      <c r="K101" s="46">
        <v>4.9071232357677363</v>
      </c>
      <c r="L101" s="46">
        <v>5.4915343915343922</v>
      </c>
      <c r="M101" s="46">
        <v>4.4535108958837775</v>
      </c>
      <c r="N101" s="46">
        <v>3.5236060236060238</v>
      </c>
    </row>
    <row r="102" spans="1:14" x14ac:dyDescent="0.25">
      <c r="A102" s="14">
        <v>94</v>
      </c>
      <c r="B102" s="54">
        <v>3.677031335568909</v>
      </c>
      <c r="C102" s="54">
        <v>4.0900888352369451</v>
      </c>
      <c r="D102" s="54">
        <v>3.2919919919919924</v>
      </c>
      <c r="E102" s="54">
        <v>3.3396641343462616</v>
      </c>
      <c r="F102" s="54">
        <v>3.4652605459057071</v>
      </c>
      <c r="G102" s="54">
        <v>3.7973740388401831</v>
      </c>
      <c r="H102" s="54">
        <v>4.6597721366278257</v>
      </c>
      <c r="I102" s="54">
        <v>3.2661780677060261</v>
      </c>
      <c r="J102" s="46">
        <v>4.389255439363656</v>
      </c>
      <c r="K102" s="46">
        <v>4.2145969498910674</v>
      </c>
      <c r="L102" s="46">
        <v>5.4333333333333336</v>
      </c>
      <c r="M102" s="46">
        <v>4.8220338983050857</v>
      </c>
      <c r="N102" s="46">
        <v>3.2350427350427351</v>
      </c>
    </row>
    <row r="103" spans="1:14" x14ac:dyDescent="0.25">
      <c r="A103" s="14" t="s">
        <v>27</v>
      </c>
      <c r="B103" s="50">
        <v>3.1777777777777776</v>
      </c>
      <c r="C103" s="50">
        <v>3.9848484848484849</v>
      </c>
      <c r="D103" s="50">
        <v>2.6888888888888891</v>
      </c>
      <c r="E103" s="50">
        <v>2.7682926829268295</v>
      </c>
      <c r="F103" s="50">
        <v>3.3548387096774195</v>
      </c>
      <c r="G103" s="50">
        <v>3.6481481481481484</v>
      </c>
      <c r="H103" s="50">
        <v>4.2380952380952381</v>
      </c>
      <c r="I103" s="50">
        <v>2.9107142857142856</v>
      </c>
      <c r="J103" s="50">
        <v>5.3214285714285712</v>
      </c>
      <c r="K103" s="50">
        <v>4.0588235294117645</v>
      </c>
      <c r="L103" s="50">
        <v>4.4333333333333336</v>
      </c>
      <c r="M103" s="50">
        <v>4.5</v>
      </c>
      <c r="N103" s="50">
        <v>3.0555555555555558</v>
      </c>
    </row>
    <row r="104" spans="1:14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1:14" x14ac:dyDescent="0.25">
      <c r="A105" s="11"/>
    </row>
    <row r="106" spans="1:14" ht="14.5" x14ac:dyDescent="0.25">
      <c r="A106" s="5"/>
    </row>
    <row r="107" spans="1:14" x14ac:dyDescent="0.25">
      <c r="A107" s="11"/>
    </row>
    <row r="108" spans="1:14" x14ac:dyDescent="0.25">
      <c r="A108" s="4" t="s">
        <v>58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90625" style="8"/>
    <col min="8" max="11" width="10.90625" style="7"/>
    <col min="12" max="256" width="10.90625" style="8"/>
    <col min="257" max="257" width="8.7265625" style="8" customWidth="1"/>
    <col min="258" max="260" width="12.7265625" style="8" customWidth="1"/>
    <col min="261" max="512" width="10.90625" style="8"/>
    <col min="513" max="513" width="8.7265625" style="8" customWidth="1"/>
    <col min="514" max="516" width="12.7265625" style="8" customWidth="1"/>
    <col min="517" max="768" width="10.90625" style="8"/>
    <col min="769" max="769" width="8.7265625" style="8" customWidth="1"/>
    <col min="770" max="772" width="12.7265625" style="8" customWidth="1"/>
    <col min="773" max="1024" width="10.90625" style="8"/>
    <col min="1025" max="1025" width="8.7265625" style="8" customWidth="1"/>
    <col min="1026" max="1028" width="12.7265625" style="8" customWidth="1"/>
    <col min="1029" max="1280" width="10.90625" style="8"/>
    <col min="1281" max="1281" width="8.7265625" style="8" customWidth="1"/>
    <col min="1282" max="1284" width="12.7265625" style="8" customWidth="1"/>
    <col min="1285" max="1536" width="10.90625" style="8"/>
    <col min="1537" max="1537" width="8.7265625" style="8" customWidth="1"/>
    <col min="1538" max="1540" width="12.7265625" style="8" customWidth="1"/>
    <col min="1541" max="1792" width="10.90625" style="8"/>
    <col min="1793" max="1793" width="8.7265625" style="8" customWidth="1"/>
    <col min="1794" max="1796" width="12.7265625" style="8" customWidth="1"/>
    <col min="1797" max="2048" width="10.90625" style="8"/>
    <col min="2049" max="2049" width="8.7265625" style="8" customWidth="1"/>
    <col min="2050" max="2052" width="12.7265625" style="8" customWidth="1"/>
    <col min="2053" max="2304" width="10.90625" style="8"/>
    <col min="2305" max="2305" width="8.7265625" style="8" customWidth="1"/>
    <col min="2306" max="2308" width="12.7265625" style="8" customWidth="1"/>
    <col min="2309" max="2560" width="10.90625" style="8"/>
    <col min="2561" max="2561" width="8.7265625" style="8" customWidth="1"/>
    <col min="2562" max="2564" width="12.7265625" style="8" customWidth="1"/>
    <col min="2565" max="2816" width="10.90625" style="8"/>
    <col min="2817" max="2817" width="8.7265625" style="8" customWidth="1"/>
    <col min="2818" max="2820" width="12.7265625" style="8" customWidth="1"/>
    <col min="2821" max="3072" width="10.90625" style="8"/>
    <col min="3073" max="3073" width="8.7265625" style="8" customWidth="1"/>
    <col min="3074" max="3076" width="12.7265625" style="8" customWidth="1"/>
    <col min="3077" max="3328" width="10.90625" style="8"/>
    <col min="3329" max="3329" width="8.7265625" style="8" customWidth="1"/>
    <col min="3330" max="3332" width="12.7265625" style="8" customWidth="1"/>
    <col min="3333" max="3584" width="10.90625" style="8"/>
    <col min="3585" max="3585" width="8.7265625" style="8" customWidth="1"/>
    <col min="3586" max="3588" width="12.7265625" style="8" customWidth="1"/>
    <col min="3589" max="3840" width="10.90625" style="8"/>
    <col min="3841" max="3841" width="8.7265625" style="8" customWidth="1"/>
    <col min="3842" max="3844" width="12.7265625" style="8" customWidth="1"/>
    <col min="3845" max="4096" width="10.90625" style="8"/>
    <col min="4097" max="4097" width="8.7265625" style="8" customWidth="1"/>
    <col min="4098" max="4100" width="12.7265625" style="8" customWidth="1"/>
    <col min="4101" max="4352" width="10.90625" style="8"/>
    <col min="4353" max="4353" width="8.7265625" style="8" customWidth="1"/>
    <col min="4354" max="4356" width="12.7265625" style="8" customWidth="1"/>
    <col min="4357" max="4608" width="10.90625" style="8"/>
    <col min="4609" max="4609" width="8.7265625" style="8" customWidth="1"/>
    <col min="4610" max="4612" width="12.7265625" style="8" customWidth="1"/>
    <col min="4613" max="4864" width="10.90625" style="8"/>
    <col min="4865" max="4865" width="8.7265625" style="8" customWidth="1"/>
    <col min="4866" max="4868" width="12.7265625" style="8" customWidth="1"/>
    <col min="4869" max="5120" width="10.90625" style="8"/>
    <col min="5121" max="5121" width="8.7265625" style="8" customWidth="1"/>
    <col min="5122" max="5124" width="12.7265625" style="8" customWidth="1"/>
    <col min="5125" max="5376" width="10.90625" style="8"/>
    <col min="5377" max="5377" width="8.7265625" style="8" customWidth="1"/>
    <col min="5378" max="5380" width="12.7265625" style="8" customWidth="1"/>
    <col min="5381" max="5632" width="10.90625" style="8"/>
    <col min="5633" max="5633" width="8.7265625" style="8" customWidth="1"/>
    <col min="5634" max="5636" width="12.7265625" style="8" customWidth="1"/>
    <col min="5637" max="5888" width="10.90625" style="8"/>
    <col min="5889" max="5889" width="8.7265625" style="8" customWidth="1"/>
    <col min="5890" max="5892" width="12.7265625" style="8" customWidth="1"/>
    <col min="5893" max="6144" width="10.90625" style="8"/>
    <col min="6145" max="6145" width="8.7265625" style="8" customWidth="1"/>
    <col min="6146" max="6148" width="12.7265625" style="8" customWidth="1"/>
    <col min="6149" max="6400" width="10.90625" style="8"/>
    <col min="6401" max="6401" width="8.7265625" style="8" customWidth="1"/>
    <col min="6402" max="6404" width="12.7265625" style="8" customWidth="1"/>
    <col min="6405" max="6656" width="10.90625" style="8"/>
    <col min="6657" max="6657" width="8.7265625" style="8" customWidth="1"/>
    <col min="6658" max="6660" width="12.7265625" style="8" customWidth="1"/>
    <col min="6661" max="6912" width="10.90625" style="8"/>
    <col min="6913" max="6913" width="8.7265625" style="8" customWidth="1"/>
    <col min="6914" max="6916" width="12.7265625" style="8" customWidth="1"/>
    <col min="6917" max="7168" width="10.90625" style="8"/>
    <col min="7169" max="7169" width="8.7265625" style="8" customWidth="1"/>
    <col min="7170" max="7172" width="12.7265625" style="8" customWidth="1"/>
    <col min="7173" max="7424" width="10.90625" style="8"/>
    <col min="7425" max="7425" width="8.7265625" style="8" customWidth="1"/>
    <col min="7426" max="7428" width="12.7265625" style="8" customWidth="1"/>
    <col min="7429" max="7680" width="10.90625" style="8"/>
    <col min="7681" max="7681" width="8.7265625" style="8" customWidth="1"/>
    <col min="7682" max="7684" width="12.7265625" style="8" customWidth="1"/>
    <col min="7685" max="7936" width="10.90625" style="8"/>
    <col min="7937" max="7937" width="8.7265625" style="8" customWidth="1"/>
    <col min="7938" max="7940" width="12.7265625" style="8" customWidth="1"/>
    <col min="7941" max="8192" width="10.90625" style="8"/>
    <col min="8193" max="8193" width="8.7265625" style="8" customWidth="1"/>
    <col min="8194" max="8196" width="12.7265625" style="8" customWidth="1"/>
    <col min="8197" max="8448" width="10.90625" style="8"/>
    <col min="8449" max="8449" width="8.7265625" style="8" customWidth="1"/>
    <col min="8450" max="8452" width="12.7265625" style="8" customWidth="1"/>
    <col min="8453" max="8704" width="10.90625" style="8"/>
    <col min="8705" max="8705" width="8.7265625" style="8" customWidth="1"/>
    <col min="8706" max="8708" width="12.7265625" style="8" customWidth="1"/>
    <col min="8709" max="8960" width="10.90625" style="8"/>
    <col min="8961" max="8961" width="8.7265625" style="8" customWidth="1"/>
    <col min="8962" max="8964" width="12.7265625" style="8" customWidth="1"/>
    <col min="8965" max="9216" width="10.90625" style="8"/>
    <col min="9217" max="9217" width="8.7265625" style="8" customWidth="1"/>
    <col min="9218" max="9220" width="12.7265625" style="8" customWidth="1"/>
    <col min="9221" max="9472" width="10.90625" style="8"/>
    <col min="9473" max="9473" width="8.7265625" style="8" customWidth="1"/>
    <col min="9474" max="9476" width="12.7265625" style="8" customWidth="1"/>
    <col min="9477" max="9728" width="10.90625" style="8"/>
    <col min="9729" max="9729" width="8.7265625" style="8" customWidth="1"/>
    <col min="9730" max="9732" width="12.7265625" style="8" customWidth="1"/>
    <col min="9733" max="9984" width="10.90625" style="8"/>
    <col min="9985" max="9985" width="8.7265625" style="8" customWidth="1"/>
    <col min="9986" max="9988" width="12.7265625" style="8" customWidth="1"/>
    <col min="9989" max="10240" width="10.90625" style="8"/>
    <col min="10241" max="10241" width="8.7265625" style="8" customWidth="1"/>
    <col min="10242" max="10244" width="12.7265625" style="8" customWidth="1"/>
    <col min="10245" max="10496" width="10.90625" style="8"/>
    <col min="10497" max="10497" width="8.7265625" style="8" customWidth="1"/>
    <col min="10498" max="10500" width="12.7265625" style="8" customWidth="1"/>
    <col min="10501" max="10752" width="10.90625" style="8"/>
    <col min="10753" max="10753" width="8.7265625" style="8" customWidth="1"/>
    <col min="10754" max="10756" width="12.7265625" style="8" customWidth="1"/>
    <col min="10757" max="11008" width="10.90625" style="8"/>
    <col min="11009" max="11009" width="8.7265625" style="8" customWidth="1"/>
    <col min="11010" max="11012" width="12.7265625" style="8" customWidth="1"/>
    <col min="11013" max="11264" width="10.90625" style="8"/>
    <col min="11265" max="11265" width="8.7265625" style="8" customWidth="1"/>
    <col min="11266" max="11268" width="12.7265625" style="8" customWidth="1"/>
    <col min="11269" max="11520" width="10.90625" style="8"/>
    <col min="11521" max="11521" width="8.7265625" style="8" customWidth="1"/>
    <col min="11522" max="11524" width="12.7265625" style="8" customWidth="1"/>
    <col min="11525" max="11776" width="10.90625" style="8"/>
    <col min="11777" max="11777" width="8.7265625" style="8" customWidth="1"/>
    <col min="11778" max="11780" width="12.7265625" style="8" customWidth="1"/>
    <col min="11781" max="12032" width="10.90625" style="8"/>
    <col min="12033" max="12033" width="8.7265625" style="8" customWidth="1"/>
    <col min="12034" max="12036" width="12.7265625" style="8" customWidth="1"/>
    <col min="12037" max="12288" width="10.90625" style="8"/>
    <col min="12289" max="12289" width="8.7265625" style="8" customWidth="1"/>
    <col min="12290" max="12292" width="12.7265625" style="8" customWidth="1"/>
    <col min="12293" max="12544" width="10.90625" style="8"/>
    <col min="12545" max="12545" width="8.7265625" style="8" customWidth="1"/>
    <col min="12546" max="12548" width="12.7265625" style="8" customWidth="1"/>
    <col min="12549" max="12800" width="10.90625" style="8"/>
    <col min="12801" max="12801" width="8.7265625" style="8" customWidth="1"/>
    <col min="12802" max="12804" width="12.7265625" style="8" customWidth="1"/>
    <col min="12805" max="13056" width="10.90625" style="8"/>
    <col min="13057" max="13057" width="8.7265625" style="8" customWidth="1"/>
    <col min="13058" max="13060" width="12.7265625" style="8" customWidth="1"/>
    <col min="13061" max="13312" width="10.90625" style="8"/>
    <col min="13313" max="13313" width="8.7265625" style="8" customWidth="1"/>
    <col min="13314" max="13316" width="12.7265625" style="8" customWidth="1"/>
    <col min="13317" max="13568" width="10.90625" style="8"/>
    <col min="13569" max="13569" width="8.7265625" style="8" customWidth="1"/>
    <col min="13570" max="13572" width="12.7265625" style="8" customWidth="1"/>
    <col min="13573" max="13824" width="10.90625" style="8"/>
    <col min="13825" max="13825" width="8.7265625" style="8" customWidth="1"/>
    <col min="13826" max="13828" width="12.7265625" style="8" customWidth="1"/>
    <col min="13829" max="14080" width="10.90625" style="8"/>
    <col min="14081" max="14081" width="8.7265625" style="8" customWidth="1"/>
    <col min="14082" max="14084" width="12.7265625" style="8" customWidth="1"/>
    <col min="14085" max="14336" width="10.90625" style="8"/>
    <col min="14337" max="14337" width="8.7265625" style="8" customWidth="1"/>
    <col min="14338" max="14340" width="12.7265625" style="8" customWidth="1"/>
    <col min="14341" max="14592" width="10.90625" style="8"/>
    <col min="14593" max="14593" width="8.7265625" style="8" customWidth="1"/>
    <col min="14594" max="14596" width="12.7265625" style="8" customWidth="1"/>
    <col min="14597" max="14848" width="10.90625" style="8"/>
    <col min="14849" max="14849" width="8.7265625" style="8" customWidth="1"/>
    <col min="14850" max="14852" width="12.7265625" style="8" customWidth="1"/>
    <col min="14853" max="15104" width="10.90625" style="8"/>
    <col min="15105" max="15105" width="8.7265625" style="8" customWidth="1"/>
    <col min="15106" max="15108" width="12.7265625" style="8" customWidth="1"/>
    <col min="15109" max="15360" width="10.90625" style="8"/>
    <col min="15361" max="15361" width="8.7265625" style="8" customWidth="1"/>
    <col min="15362" max="15364" width="12.7265625" style="8" customWidth="1"/>
    <col min="15365" max="15616" width="10.90625" style="8"/>
    <col min="15617" max="15617" width="8.7265625" style="8" customWidth="1"/>
    <col min="15618" max="15620" width="12.7265625" style="8" customWidth="1"/>
    <col min="15621" max="15872" width="10.90625" style="8"/>
    <col min="15873" max="15873" width="8.7265625" style="8" customWidth="1"/>
    <col min="15874" max="15876" width="12.7265625" style="8" customWidth="1"/>
    <col min="15877" max="16128" width="10.90625" style="8"/>
    <col min="16129" max="16129" width="8.7265625" style="8" customWidth="1"/>
    <col min="16130" max="16132" width="12.7265625" style="8" customWidth="1"/>
    <col min="16133" max="16384" width="10.9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60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0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44562</v>
      </c>
      <c r="D7" s="64">
        <v>44927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3</v>
      </c>
      <c r="C9" s="57">
        <v>555</v>
      </c>
      <c r="D9" s="57">
        <v>544</v>
      </c>
      <c r="E9" s="16">
        <v>5.11E-2</v>
      </c>
      <c r="F9" s="17">
        <f>B9/((C9+D9)/2)</f>
        <v>5.4595086442220204E-3</v>
      </c>
      <c r="G9" s="17">
        <f t="shared" ref="G9:G72" si="0">F9/((1+(1-E9)*F9))</f>
        <v>5.4313712745998124E-3</v>
      </c>
      <c r="H9" s="11">
        <v>100000</v>
      </c>
      <c r="I9" s="11">
        <f>H9*G9</f>
        <v>543.13712745998123</v>
      </c>
      <c r="J9" s="11">
        <f t="shared" ref="J9:J72" si="1">H10+I9*E9</f>
        <v>99484.61717975323</v>
      </c>
      <c r="K9" s="11">
        <f t="shared" ref="K9:K72" si="2">K10+J9</f>
        <v>8627653.9920017067</v>
      </c>
      <c r="L9" s="18">
        <f>K9/H9</f>
        <v>86.276539920017072</v>
      </c>
    </row>
    <row r="10" spans="1:13" x14ac:dyDescent="0.25">
      <c r="A10" s="14">
        <v>1</v>
      </c>
      <c r="B10" s="57">
        <v>0</v>
      </c>
      <c r="C10" s="57">
        <v>532</v>
      </c>
      <c r="D10" s="57">
        <v>575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99456.862872540019</v>
      </c>
      <c r="I10" s="11">
        <f t="shared" ref="I10:I73" si="4">H10*G10</f>
        <v>0</v>
      </c>
      <c r="J10" s="11">
        <f t="shared" si="1"/>
        <v>99456.862872540019</v>
      </c>
      <c r="K10" s="11">
        <f t="shared" si="2"/>
        <v>8528169.3748219535</v>
      </c>
      <c r="L10" s="19">
        <f t="shared" ref="L10:L73" si="5">K10/H10</f>
        <v>85.747419821106945</v>
      </c>
    </row>
    <row r="11" spans="1:13" x14ac:dyDescent="0.25">
      <c r="A11" s="14">
        <v>2</v>
      </c>
      <c r="B11" s="57">
        <v>0</v>
      </c>
      <c r="C11" s="57">
        <v>611</v>
      </c>
      <c r="D11" s="57">
        <v>534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99456.862872540019</v>
      </c>
      <c r="I11" s="11">
        <f t="shared" si="4"/>
        <v>0</v>
      </c>
      <c r="J11" s="11">
        <f t="shared" si="1"/>
        <v>99456.862872540019</v>
      </c>
      <c r="K11" s="11">
        <f t="shared" si="2"/>
        <v>8428712.5119494125</v>
      </c>
      <c r="L11" s="19">
        <f t="shared" si="5"/>
        <v>84.747419821106931</v>
      </c>
    </row>
    <row r="12" spans="1:13" x14ac:dyDescent="0.25">
      <c r="A12" s="14">
        <v>3</v>
      </c>
      <c r="B12" s="57">
        <v>0</v>
      </c>
      <c r="C12" s="57">
        <v>632</v>
      </c>
      <c r="D12" s="57">
        <v>621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99456.862872540019</v>
      </c>
      <c r="I12" s="11">
        <f t="shared" si="4"/>
        <v>0</v>
      </c>
      <c r="J12" s="11">
        <f t="shared" si="1"/>
        <v>99456.862872540019</v>
      </c>
      <c r="K12" s="11">
        <f t="shared" si="2"/>
        <v>8329255.6490768716</v>
      </c>
      <c r="L12" s="19">
        <f t="shared" si="5"/>
        <v>83.747419821106931</v>
      </c>
    </row>
    <row r="13" spans="1:13" x14ac:dyDescent="0.25">
      <c r="A13" s="14">
        <v>4</v>
      </c>
      <c r="B13" s="57">
        <v>0</v>
      </c>
      <c r="C13" s="57">
        <v>677</v>
      </c>
      <c r="D13" s="57">
        <v>643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99456.862872540019</v>
      </c>
      <c r="I13" s="11">
        <f t="shared" si="4"/>
        <v>0</v>
      </c>
      <c r="J13" s="11">
        <f t="shared" si="1"/>
        <v>99456.862872540019</v>
      </c>
      <c r="K13" s="11">
        <f t="shared" si="2"/>
        <v>8229798.7862043316</v>
      </c>
      <c r="L13" s="19">
        <f t="shared" si="5"/>
        <v>82.747419821106931</v>
      </c>
    </row>
    <row r="14" spans="1:13" x14ac:dyDescent="0.25">
      <c r="A14" s="14">
        <v>5</v>
      </c>
      <c r="B14" s="57">
        <v>0</v>
      </c>
      <c r="C14" s="57">
        <v>750</v>
      </c>
      <c r="D14" s="57">
        <v>677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99456.862872540019</v>
      </c>
      <c r="I14" s="11">
        <f t="shared" si="4"/>
        <v>0</v>
      </c>
      <c r="J14" s="11">
        <f t="shared" si="1"/>
        <v>99456.862872540019</v>
      </c>
      <c r="K14" s="11">
        <f t="shared" si="2"/>
        <v>8130341.9233317915</v>
      </c>
      <c r="L14" s="19">
        <f t="shared" si="5"/>
        <v>81.747419821106931</v>
      </c>
    </row>
    <row r="15" spans="1:13" x14ac:dyDescent="0.25">
      <c r="A15" s="14">
        <v>6</v>
      </c>
      <c r="B15" s="57">
        <v>0</v>
      </c>
      <c r="C15" s="57">
        <v>695</v>
      </c>
      <c r="D15" s="57">
        <v>750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99456.862872540019</v>
      </c>
      <c r="I15" s="11">
        <f t="shared" si="4"/>
        <v>0</v>
      </c>
      <c r="J15" s="11">
        <f t="shared" si="1"/>
        <v>99456.862872540019</v>
      </c>
      <c r="K15" s="11">
        <f t="shared" si="2"/>
        <v>8030885.0604592515</v>
      </c>
      <c r="L15" s="19">
        <f t="shared" si="5"/>
        <v>80.747419821106931</v>
      </c>
    </row>
    <row r="16" spans="1:13" x14ac:dyDescent="0.25">
      <c r="A16" s="14">
        <v>7</v>
      </c>
      <c r="B16" s="57">
        <v>0</v>
      </c>
      <c r="C16" s="57">
        <v>778</v>
      </c>
      <c r="D16" s="57">
        <v>713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99456.862872540019</v>
      </c>
      <c r="I16" s="11">
        <f t="shared" si="4"/>
        <v>0</v>
      </c>
      <c r="J16" s="11">
        <f t="shared" si="1"/>
        <v>99456.862872540019</v>
      </c>
      <c r="K16" s="11">
        <f t="shared" si="2"/>
        <v>7931428.1975867115</v>
      </c>
      <c r="L16" s="19">
        <f t="shared" si="5"/>
        <v>79.747419821106931</v>
      </c>
    </row>
    <row r="17" spans="1:12" x14ac:dyDescent="0.25">
      <c r="A17" s="14">
        <v>8</v>
      </c>
      <c r="B17" s="57">
        <v>0</v>
      </c>
      <c r="C17" s="57">
        <v>754</v>
      </c>
      <c r="D17" s="57">
        <v>789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99456.862872540019</v>
      </c>
      <c r="I17" s="11">
        <f t="shared" si="4"/>
        <v>0</v>
      </c>
      <c r="J17" s="11">
        <f t="shared" si="1"/>
        <v>99456.862872540019</v>
      </c>
      <c r="K17" s="11">
        <f t="shared" si="2"/>
        <v>7831971.3347141715</v>
      </c>
      <c r="L17" s="19">
        <f t="shared" si="5"/>
        <v>78.747419821106931</v>
      </c>
    </row>
    <row r="18" spans="1:12" x14ac:dyDescent="0.25">
      <c r="A18" s="14">
        <v>9</v>
      </c>
      <c r="B18" s="57">
        <v>0</v>
      </c>
      <c r="C18" s="57">
        <v>795</v>
      </c>
      <c r="D18" s="57">
        <v>765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99456.862872540019</v>
      </c>
      <c r="I18" s="11">
        <f t="shared" si="4"/>
        <v>0</v>
      </c>
      <c r="J18" s="11">
        <f t="shared" si="1"/>
        <v>99456.862872540019</v>
      </c>
      <c r="K18" s="11">
        <f t="shared" si="2"/>
        <v>7732514.4718416315</v>
      </c>
      <c r="L18" s="19">
        <f t="shared" si="5"/>
        <v>77.747419821106931</v>
      </c>
    </row>
    <row r="19" spans="1:12" x14ac:dyDescent="0.25">
      <c r="A19" s="14">
        <v>10</v>
      </c>
      <c r="B19" s="57">
        <v>0</v>
      </c>
      <c r="C19" s="57">
        <v>750</v>
      </c>
      <c r="D19" s="57">
        <v>803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99456.862872540019</v>
      </c>
      <c r="I19" s="11">
        <f t="shared" si="4"/>
        <v>0</v>
      </c>
      <c r="J19" s="11">
        <f t="shared" si="1"/>
        <v>99456.862872540019</v>
      </c>
      <c r="K19" s="11">
        <f t="shared" si="2"/>
        <v>7633057.6089690914</v>
      </c>
      <c r="L19" s="19">
        <f t="shared" si="5"/>
        <v>76.747419821106931</v>
      </c>
    </row>
    <row r="20" spans="1:12" x14ac:dyDescent="0.25">
      <c r="A20" s="14">
        <v>11</v>
      </c>
      <c r="B20" s="57">
        <v>0</v>
      </c>
      <c r="C20" s="57">
        <v>801</v>
      </c>
      <c r="D20" s="57">
        <v>756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99456.862872540019</v>
      </c>
      <c r="I20" s="11">
        <f t="shared" si="4"/>
        <v>0</v>
      </c>
      <c r="J20" s="11">
        <f t="shared" si="1"/>
        <v>99456.862872540019</v>
      </c>
      <c r="K20" s="11">
        <f t="shared" si="2"/>
        <v>7533600.7460965514</v>
      </c>
      <c r="L20" s="19">
        <f t="shared" si="5"/>
        <v>75.747419821106931</v>
      </c>
    </row>
    <row r="21" spans="1:12" x14ac:dyDescent="0.25">
      <c r="A21" s="14">
        <v>12</v>
      </c>
      <c r="B21" s="57">
        <v>1</v>
      </c>
      <c r="C21" s="57">
        <v>728</v>
      </c>
      <c r="D21" s="57">
        <v>808</v>
      </c>
      <c r="E21" s="16">
        <v>0.41639999999999999</v>
      </c>
      <c r="F21" s="17">
        <f t="shared" si="3"/>
        <v>1.3020833333333333E-3</v>
      </c>
      <c r="G21" s="17">
        <f t="shared" si="0"/>
        <v>1.3010946369399503E-3</v>
      </c>
      <c r="H21" s="11">
        <f t="shared" si="6"/>
        <v>99456.862872540019</v>
      </c>
      <c r="I21" s="11">
        <f t="shared" si="4"/>
        <v>129.40279089033388</v>
      </c>
      <c r="J21" s="11">
        <f t="shared" si="1"/>
        <v>99381.343403776424</v>
      </c>
      <c r="K21" s="11">
        <f t="shared" si="2"/>
        <v>7434143.8832240114</v>
      </c>
      <c r="L21" s="19">
        <f t="shared" si="5"/>
        <v>74.747419821106931</v>
      </c>
    </row>
    <row r="22" spans="1:12" x14ac:dyDescent="0.25">
      <c r="A22" s="14">
        <v>13</v>
      </c>
      <c r="B22" s="57">
        <v>0</v>
      </c>
      <c r="C22" s="57">
        <v>797</v>
      </c>
      <c r="D22" s="57">
        <v>722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99327.460081649682</v>
      </c>
      <c r="I22" s="11">
        <f t="shared" si="4"/>
        <v>0</v>
      </c>
      <c r="J22" s="11">
        <f t="shared" si="1"/>
        <v>99327.460081649682</v>
      </c>
      <c r="K22" s="11">
        <f t="shared" si="2"/>
        <v>7334762.5398202352</v>
      </c>
      <c r="L22" s="19">
        <f t="shared" si="5"/>
        <v>73.844257507348672</v>
      </c>
    </row>
    <row r="23" spans="1:12" x14ac:dyDescent="0.25">
      <c r="A23" s="14">
        <v>14</v>
      </c>
      <c r="B23" s="57">
        <v>0</v>
      </c>
      <c r="C23" s="57">
        <v>774</v>
      </c>
      <c r="D23" s="57">
        <v>799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99327.460081649682</v>
      </c>
      <c r="I23" s="11">
        <f t="shared" si="4"/>
        <v>0</v>
      </c>
      <c r="J23" s="11">
        <f t="shared" si="1"/>
        <v>99327.460081649682</v>
      </c>
      <c r="K23" s="11">
        <f t="shared" si="2"/>
        <v>7235435.0797385853</v>
      </c>
      <c r="L23" s="19">
        <f t="shared" si="5"/>
        <v>72.844257507348672</v>
      </c>
    </row>
    <row r="24" spans="1:12" x14ac:dyDescent="0.25">
      <c r="A24" s="14">
        <v>15</v>
      </c>
      <c r="B24" s="57">
        <v>0</v>
      </c>
      <c r="C24" s="57">
        <v>758</v>
      </c>
      <c r="D24" s="57">
        <v>798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99327.460081649682</v>
      </c>
      <c r="I24" s="11">
        <f t="shared" si="4"/>
        <v>0</v>
      </c>
      <c r="J24" s="11">
        <f t="shared" si="1"/>
        <v>99327.460081649682</v>
      </c>
      <c r="K24" s="11">
        <f t="shared" si="2"/>
        <v>7136107.6196569353</v>
      </c>
      <c r="L24" s="19">
        <f t="shared" si="5"/>
        <v>71.844257507348672</v>
      </c>
    </row>
    <row r="25" spans="1:12" x14ac:dyDescent="0.25">
      <c r="A25" s="14">
        <v>16</v>
      </c>
      <c r="B25" s="57">
        <v>0</v>
      </c>
      <c r="C25" s="57">
        <v>680</v>
      </c>
      <c r="D25" s="57">
        <v>784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99327.460081649682</v>
      </c>
      <c r="I25" s="11">
        <f t="shared" si="4"/>
        <v>0</v>
      </c>
      <c r="J25" s="11">
        <f t="shared" si="1"/>
        <v>99327.460081649682</v>
      </c>
      <c r="K25" s="11">
        <f t="shared" si="2"/>
        <v>7036780.1595752854</v>
      </c>
      <c r="L25" s="19">
        <f t="shared" si="5"/>
        <v>70.844257507348672</v>
      </c>
    </row>
    <row r="26" spans="1:12" x14ac:dyDescent="0.25">
      <c r="A26" s="14">
        <v>17</v>
      </c>
      <c r="B26" s="57">
        <v>0</v>
      </c>
      <c r="C26" s="57">
        <v>716</v>
      </c>
      <c r="D26" s="57">
        <v>690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99327.460081649682</v>
      </c>
      <c r="I26" s="11">
        <f t="shared" si="4"/>
        <v>0</v>
      </c>
      <c r="J26" s="11">
        <f t="shared" si="1"/>
        <v>99327.460081649682</v>
      </c>
      <c r="K26" s="11">
        <f t="shared" si="2"/>
        <v>6937452.6994936354</v>
      </c>
      <c r="L26" s="19">
        <f t="shared" si="5"/>
        <v>69.844257507348658</v>
      </c>
    </row>
    <row r="27" spans="1:12" x14ac:dyDescent="0.25">
      <c r="A27" s="14">
        <v>18</v>
      </c>
      <c r="B27" s="57">
        <v>0</v>
      </c>
      <c r="C27" s="57">
        <v>699</v>
      </c>
      <c r="D27" s="57">
        <v>744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99327.460081649682</v>
      </c>
      <c r="I27" s="11">
        <f t="shared" si="4"/>
        <v>0</v>
      </c>
      <c r="J27" s="11">
        <f t="shared" si="1"/>
        <v>99327.460081649682</v>
      </c>
      <c r="K27" s="11">
        <f t="shared" si="2"/>
        <v>6838125.2394119855</v>
      </c>
      <c r="L27" s="19">
        <f t="shared" si="5"/>
        <v>68.844257507348658</v>
      </c>
    </row>
    <row r="28" spans="1:12" x14ac:dyDescent="0.25">
      <c r="A28" s="14">
        <v>19</v>
      </c>
      <c r="B28" s="57">
        <v>0</v>
      </c>
      <c r="C28" s="57">
        <v>625</v>
      </c>
      <c r="D28" s="57">
        <v>726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99327.460081649682</v>
      </c>
      <c r="I28" s="11">
        <f t="shared" si="4"/>
        <v>0</v>
      </c>
      <c r="J28" s="11">
        <f t="shared" si="1"/>
        <v>99327.460081649682</v>
      </c>
      <c r="K28" s="11">
        <f t="shared" si="2"/>
        <v>6738797.7793303356</v>
      </c>
      <c r="L28" s="19">
        <f t="shared" si="5"/>
        <v>67.844257507348658</v>
      </c>
    </row>
    <row r="29" spans="1:12" x14ac:dyDescent="0.25">
      <c r="A29" s="14">
        <v>20</v>
      </c>
      <c r="B29" s="57">
        <v>1</v>
      </c>
      <c r="C29" s="57">
        <v>681</v>
      </c>
      <c r="D29" s="57">
        <v>653</v>
      </c>
      <c r="E29" s="16">
        <v>0.81369999999999998</v>
      </c>
      <c r="F29" s="17">
        <f t="shared" si="3"/>
        <v>1.4992503748125937E-3</v>
      </c>
      <c r="G29" s="17">
        <f t="shared" si="0"/>
        <v>1.4988317356036838E-3</v>
      </c>
      <c r="H29" s="11">
        <f t="shared" si="6"/>
        <v>99327.460081649682</v>
      </c>
      <c r="I29" s="11">
        <f t="shared" si="4"/>
        <v>148.87514938728461</v>
      </c>
      <c r="J29" s="11">
        <f t="shared" si="1"/>
        <v>99299.724641318826</v>
      </c>
      <c r="K29" s="11">
        <f t="shared" si="2"/>
        <v>6639470.3192486856</v>
      </c>
      <c r="L29" s="19">
        <f t="shared" si="5"/>
        <v>66.844257507348658</v>
      </c>
    </row>
    <row r="30" spans="1:12" x14ac:dyDescent="0.25">
      <c r="A30" s="14">
        <v>21</v>
      </c>
      <c r="B30" s="57">
        <v>0</v>
      </c>
      <c r="C30" s="57">
        <v>674</v>
      </c>
      <c r="D30" s="57">
        <v>715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99178.584932262398</v>
      </c>
      <c r="I30" s="11">
        <f t="shared" si="4"/>
        <v>0</v>
      </c>
      <c r="J30" s="11">
        <f t="shared" si="1"/>
        <v>99178.584932262398</v>
      </c>
      <c r="K30" s="11">
        <f t="shared" si="2"/>
        <v>6540170.5946073672</v>
      </c>
      <c r="L30" s="19">
        <f t="shared" si="5"/>
        <v>65.943374762547919</v>
      </c>
    </row>
    <row r="31" spans="1:12" x14ac:dyDescent="0.25">
      <c r="A31" s="14">
        <v>22</v>
      </c>
      <c r="B31" s="57">
        <v>0</v>
      </c>
      <c r="C31" s="57">
        <v>659</v>
      </c>
      <c r="D31" s="57">
        <v>708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99178.584932262398</v>
      </c>
      <c r="I31" s="11">
        <f t="shared" si="4"/>
        <v>0</v>
      </c>
      <c r="J31" s="11">
        <f t="shared" si="1"/>
        <v>99178.584932262398</v>
      </c>
      <c r="K31" s="11">
        <f t="shared" si="2"/>
        <v>6440992.0096751051</v>
      </c>
      <c r="L31" s="19">
        <f t="shared" si="5"/>
        <v>64.943374762547919</v>
      </c>
    </row>
    <row r="32" spans="1:12" x14ac:dyDescent="0.25">
      <c r="A32" s="14">
        <v>23</v>
      </c>
      <c r="B32" s="57">
        <v>0</v>
      </c>
      <c r="C32" s="57">
        <v>633</v>
      </c>
      <c r="D32" s="57">
        <v>683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99178.584932262398</v>
      </c>
      <c r="I32" s="11">
        <f t="shared" si="4"/>
        <v>0</v>
      </c>
      <c r="J32" s="11">
        <f t="shared" si="1"/>
        <v>99178.584932262398</v>
      </c>
      <c r="K32" s="11">
        <f t="shared" si="2"/>
        <v>6341813.424742843</v>
      </c>
      <c r="L32" s="19">
        <f t="shared" si="5"/>
        <v>63.943374762547919</v>
      </c>
    </row>
    <row r="33" spans="1:12" x14ac:dyDescent="0.25">
      <c r="A33" s="14">
        <v>24</v>
      </c>
      <c r="B33" s="57">
        <v>0</v>
      </c>
      <c r="C33" s="57">
        <v>611</v>
      </c>
      <c r="D33" s="57">
        <v>669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99178.584932262398</v>
      </c>
      <c r="I33" s="11">
        <f t="shared" si="4"/>
        <v>0</v>
      </c>
      <c r="J33" s="11">
        <f t="shared" si="1"/>
        <v>99178.584932262398</v>
      </c>
      <c r="K33" s="11">
        <f t="shared" si="2"/>
        <v>6242634.8398105809</v>
      </c>
      <c r="L33" s="19">
        <f t="shared" si="5"/>
        <v>62.943374762547926</v>
      </c>
    </row>
    <row r="34" spans="1:12" x14ac:dyDescent="0.25">
      <c r="A34" s="14">
        <v>25</v>
      </c>
      <c r="B34" s="57">
        <v>0</v>
      </c>
      <c r="C34" s="57">
        <v>576</v>
      </c>
      <c r="D34" s="57">
        <v>651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99178.584932262398</v>
      </c>
      <c r="I34" s="11">
        <f t="shared" si="4"/>
        <v>0</v>
      </c>
      <c r="J34" s="11">
        <f t="shared" si="1"/>
        <v>99178.584932262398</v>
      </c>
      <c r="K34" s="11">
        <f t="shared" si="2"/>
        <v>6143456.2548783189</v>
      </c>
      <c r="L34" s="19">
        <f t="shared" si="5"/>
        <v>61.943374762547926</v>
      </c>
    </row>
    <row r="35" spans="1:12" x14ac:dyDescent="0.25">
      <c r="A35" s="14">
        <v>26</v>
      </c>
      <c r="B35" s="57">
        <v>0</v>
      </c>
      <c r="C35" s="57">
        <v>660</v>
      </c>
      <c r="D35" s="57">
        <v>621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99178.584932262398</v>
      </c>
      <c r="I35" s="11">
        <f t="shared" si="4"/>
        <v>0</v>
      </c>
      <c r="J35" s="11">
        <f t="shared" si="1"/>
        <v>99178.584932262398</v>
      </c>
      <c r="K35" s="11">
        <f t="shared" si="2"/>
        <v>6044277.6699460568</v>
      </c>
      <c r="L35" s="19">
        <f t="shared" si="5"/>
        <v>60.943374762547933</v>
      </c>
    </row>
    <row r="36" spans="1:12" x14ac:dyDescent="0.25">
      <c r="A36" s="14">
        <v>27</v>
      </c>
      <c r="B36" s="57">
        <v>0</v>
      </c>
      <c r="C36" s="57">
        <v>624</v>
      </c>
      <c r="D36" s="57">
        <v>707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99178.584932262398</v>
      </c>
      <c r="I36" s="11">
        <f t="shared" si="4"/>
        <v>0</v>
      </c>
      <c r="J36" s="11">
        <f t="shared" si="1"/>
        <v>99178.584932262398</v>
      </c>
      <c r="K36" s="11">
        <f t="shared" si="2"/>
        <v>5945099.0850137947</v>
      </c>
      <c r="L36" s="19">
        <f t="shared" si="5"/>
        <v>59.943374762547933</v>
      </c>
    </row>
    <row r="37" spans="1:12" x14ac:dyDescent="0.25">
      <c r="A37" s="14">
        <v>28</v>
      </c>
      <c r="B37" s="57">
        <v>0</v>
      </c>
      <c r="C37" s="57">
        <v>694</v>
      </c>
      <c r="D37" s="57">
        <v>698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99178.584932262398</v>
      </c>
      <c r="I37" s="11">
        <f t="shared" si="4"/>
        <v>0</v>
      </c>
      <c r="J37" s="11">
        <f t="shared" si="1"/>
        <v>99178.584932262398</v>
      </c>
      <c r="K37" s="11">
        <f t="shared" si="2"/>
        <v>5845920.5000815326</v>
      </c>
      <c r="L37" s="19">
        <f t="shared" si="5"/>
        <v>58.94337476254794</v>
      </c>
    </row>
    <row r="38" spans="1:12" x14ac:dyDescent="0.25">
      <c r="A38" s="14">
        <v>29</v>
      </c>
      <c r="B38" s="57">
        <v>0</v>
      </c>
      <c r="C38" s="57">
        <v>780</v>
      </c>
      <c r="D38" s="57">
        <v>749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99178.584932262398</v>
      </c>
      <c r="I38" s="11">
        <f t="shared" si="4"/>
        <v>0</v>
      </c>
      <c r="J38" s="11">
        <f t="shared" si="1"/>
        <v>99178.584932262398</v>
      </c>
      <c r="K38" s="11">
        <f t="shared" si="2"/>
        <v>5746741.9151492706</v>
      </c>
      <c r="L38" s="19">
        <f t="shared" si="5"/>
        <v>57.94337476254794</v>
      </c>
    </row>
    <row r="39" spans="1:12" x14ac:dyDescent="0.25">
      <c r="A39" s="14">
        <v>30</v>
      </c>
      <c r="B39" s="57">
        <v>0</v>
      </c>
      <c r="C39" s="57">
        <v>821</v>
      </c>
      <c r="D39" s="57">
        <v>839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99178.584932262398</v>
      </c>
      <c r="I39" s="11">
        <f t="shared" si="4"/>
        <v>0</v>
      </c>
      <c r="J39" s="11">
        <f t="shared" si="1"/>
        <v>99178.584932262398</v>
      </c>
      <c r="K39" s="11">
        <f t="shared" si="2"/>
        <v>5647563.3302170085</v>
      </c>
      <c r="L39" s="19">
        <f t="shared" si="5"/>
        <v>56.943374762547947</v>
      </c>
    </row>
    <row r="40" spans="1:12" x14ac:dyDescent="0.25">
      <c r="A40" s="14">
        <v>31</v>
      </c>
      <c r="B40" s="57">
        <v>0</v>
      </c>
      <c r="C40" s="57">
        <v>810</v>
      </c>
      <c r="D40" s="57">
        <v>871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99178.584932262398</v>
      </c>
      <c r="I40" s="11">
        <f t="shared" si="4"/>
        <v>0</v>
      </c>
      <c r="J40" s="11">
        <f t="shared" si="1"/>
        <v>99178.584932262398</v>
      </c>
      <c r="K40" s="11">
        <f t="shared" si="2"/>
        <v>5548384.7452847464</v>
      </c>
      <c r="L40" s="19">
        <f t="shared" si="5"/>
        <v>55.943374762547947</v>
      </c>
    </row>
    <row r="41" spans="1:12" x14ac:dyDescent="0.25">
      <c r="A41" s="14">
        <v>32</v>
      </c>
      <c r="B41" s="57">
        <v>0</v>
      </c>
      <c r="C41" s="57">
        <v>875</v>
      </c>
      <c r="D41" s="57">
        <v>872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99178.584932262398</v>
      </c>
      <c r="I41" s="11">
        <f t="shared" si="4"/>
        <v>0</v>
      </c>
      <c r="J41" s="11">
        <f t="shared" si="1"/>
        <v>99178.584932262398</v>
      </c>
      <c r="K41" s="11">
        <f t="shared" si="2"/>
        <v>5449206.1603524843</v>
      </c>
      <c r="L41" s="19">
        <f t="shared" si="5"/>
        <v>54.943374762547954</v>
      </c>
    </row>
    <row r="42" spans="1:12" x14ac:dyDescent="0.25">
      <c r="A42" s="14">
        <v>33</v>
      </c>
      <c r="B42" s="57">
        <v>1</v>
      </c>
      <c r="C42" s="57">
        <v>944</v>
      </c>
      <c r="D42" s="57">
        <v>927</v>
      </c>
      <c r="E42" s="16">
        <v>0.46579999999999999</v>
      </c>
      <c r="F42" s="17">
        <f t="shared" si="3"/>
        <v>1.0689470871191875E-3</v>
      </c>
      <c r="G42" s="17">
        <f t="shared" si="0"/>
        <v>1.0683370329844784E-3</v>
      </c>
      <c r="H42" s="11">
        <f t="shared" si="6"/>
        <v>99178.584932262398</v>
      </c>
      <c r="I42" s="11">
        <f t="shared" si="4"/>
        <v>105.9561551621323</v>
      </c>
      <c r="J42" s="11">
        <f t="shared" si="1"/>
        <v>99121.983154174784</v>
      </c>
      <c r="K42" s="11">
        <f t="shared" si="2"/>
        <v>5350027.5754202222</v>
      </c>
      <c r="L42" s="19">
        <f t="shared" si="5"/>
        <v>53.943374762547954</v>
      </c>
    </row>
    <row r="43" spans="1:12" x14ac:dyDescent="0.25">
      <c r="A43" s="14">
        <v>34</v>
      </c>
      <c r="B43" s="57">
        <v>0</v>
      </c>
      <c r="C43" s="57">
        <v>1014</v>
      </c>
      <c r="D43" s="57">
        <v>969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99072.628777100268</v>
      </c>
      <c r="I43" s="11">
        <f t="shared" si="4"/>
        <v>0</v>
      </c>
      <c r="J43" s="11">
        <f t="shared" si="1"/>
        <v>99072.628777100268</v>
      </c>
      <c r="K43" s="11">
        <f t="shared" si="2"/>
        <v>5250905.5922660474</v>
      </c>
      <c r="L43" s="19">
        <f t="shared" si="5"/>
        <v>53.000567937688011</v>
      </c>
    </row>
    <row r="44" spans="1:12" x14ac:dyDescent="0.25">
      <c r="A44" s="14">
        <v>35</v>
      </c>
      <c r="B44" s="57">
        <v>0</v>
      </c>
      <c r="C44" s="57">
        <v>1048</v>
      </c>
      <c r="D44" s="57">
        <v>1061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99072.628777100268</v>
      </c>
      <c r="I44" s="11">
        <f t="shared" si="4"/>
        <v>0</v>
      </c>
      <c r="J44" s="11">
        <f t="shared" si="1"/>
        <v>99072.628777100268</v>
      </c>
      <c r="K44" s="11">
        <f t="shared" si="2"/>
        <v>5151832.9634889467</v>
      </c>
      <c r="L44" s="19">
        <f t="shared" si="5"/>
        <v>52.000567937688011</v>
      </c>
    </row>
    <row r="45" spans="1:12" x14ac:dyDescent="0.25">
      <c r="A45" s="14">
        <v>36</v>
      </c>
      <c r="B45" s="57">
        <v>0</v>
      </c>
      <c r="C45" s="57">
        <v>1005</v>
      </c>
      <c r="D45" s="57">
        <v>1065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99072.628777100268</v>
      </c>
      <c r="I45" s="11">
        <f t="shared" si="4"/>
        <v>0</v>
      </c>
      <c r="J45" s="11">
        <f t="shared" si="1"/>
        <v>99072.628777100268</v>
      </c>
      <c r="K45" s="11">
        <f t="shared" si="2"/>
        <v>5052760.334711846</v>
      </c>
      <c r="L45" s="19">
        <f t="shared" si="5"/>
        <v>51.000567937688004</v>
      </c>
    </row>
    <row r="46" spans="1:12" x14ac:dyDescent="0.25">
      <c r="A46" s="14">
        <v>37</v>
      </c>
      <c r="B46" s="57">
        <v>0</v>
      </c>
      <c r="C46" s="57">
        <v>1059</v>
      </c>
      <c r="D46" s="57">
        <v>1025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99072.628777100268</v>
      </c>
      <c r="I46" s="11">
        <f t="shared" si="4"/>
        <v>0</v>
      </c>
      <c r="J46" s="11">
        <f t="shared" si="1"/>
        <v>99072.628777100268</v>
      </c>
      <c r="K46" s="11">
        <f t="shared" si="2"/>
        <v>4953687.7059347453</v>
      </c>
      <c r="L46" s="19">
        <f t="shared" si="5"/>
        <v>50.000567937688004</v>
      </c>
    </row>
    <row r="47" spans="1:12" x14ac:dyDescent="0.25">
      <c r="A47" s="14">
        <v>38</v>
      </c>
      <c r="B47" s="57">
        <v>0</v>
      </c>
      <c r="C47" s="57">
        <v>1133</v>
      </c>
      <c r="D47" s="57">
        <v>1088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99072.628777100268</v>
      </c>
      <c r="I47" s="11">
        <f t="shared" si="4"/>
        <v>0</v>
      </c>
      <c r="J47" s="11">
        <f t="shared" si="1"/>
        <v>99072.628777100268</v>
      </c>
      <c r="K47" s="11">
        <f t="shared" si="2"/>
        <v>4854615.0771576446</v>
      </c>
      <c r="L47" s="19">
        <f t="shared" si="5"/>
        <v>49.000567937687997</v>
      </c>
    </row>
    <row r="48" spans="1:12" x14ac:dyDescent="0.25">
      <c r="A48" s="14">
        <v>39</v>
      </c>
      <c r="B48" s="57">
        <v>1</v>
      </c>
      <c r="C48" s="57">
        <v>1189</v>
      </c>
      <c r="D48" s="57">
        <v>1129</v>
      </c>
      <c r="E48" s="16">
        <v>0.52049999999999996</v>
      </c>
      <c r="F48" s="17">
        <f t="shared" si="3"/>
        <v>8.6281276962899055E-4</v>
      </c>
      <c r="G48" s="17">
        <f t="shared" si="0"/>
        <v>8.62455955452425E-4</v>
      </c>
      <c r="H48" s="11">
        <f t="shared" si="6"/>
        <v>99072.628777100268</v>
      </c>
      <c r="I48" s="11">
        <f t="shared" si="4"/>
        <v>85.445778711137422</v>
      </c>
      <c r="J48" s="11">
        <f t="shared" si="1"/>
        <v>99031.657526208277</v>
      </c>
      <c r="K48" s="11">
        <f t="shared" si="2"/>
        <v>4755542.4483805439</v>
      </c>
      <c r="L48" s="19">
        <f t="shared" si="5"/>
        <v>48.00056793768799</v>
      </c>
    </row>
    <row r="49" spans="1:12" x14ac:dyDescent="0.25">
      <c r="A49" s="14">
        <v>40</v>
      </c>
      <c r="B49" s="57">
        <v>0</v>
      </c>
      <c r="C49" s="57">
        <v>1334</v>
      </c>
      <c r="D49" s="57">
        <v>1207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98987.182998389137</v>
      </c>
      <c r="I49" s="11">
        <f t="shared" si="4"/>
        <v>0</v>
      </c>
      <c r="J49" s="11">
        <f t="shared" si="1"/>
        <v>98987.182998389137</v>
      </c>
      <c r="K49" s="11">
        <f t="shared" si="2"/>
        <v>4656510.7908543358</v>
      </c>
      <c r="L49" s="19">
        <f t="shared" si="5"/>
        <v>47.041552752643881</v>
      </c>
    </row>
    <row r="50" spans="1:12" x14ac:dyDescent="0.25">
      <c r="A50" s="14">
        <v>41</v>
      </c>
      <c r="B50" s="57">
        <v>0</v>
      </c>
      <c r="C50" s="57">
        <v>1351</v>
      </c>
      <c r="D50" s="57">
        <v>1334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98987.182998389137</v>
      </c>
      <c r="I50" s="11">
        <f t="shared" si="4"/>
        <v>0</v>
      </c>
      <c r="J50" s="11">
        <f t="shared" si="1"/>
        <v>98987.182998389137</v>
      </c>
      <c r="K50" s="11">
        <f t="shared" si="2"/>
        <v>4557523.6078559468</v>
      </c>
      <c r="L50" s="19">
        <f t="shared" si="5"/>
        <v>46.041552752643881</v>
      </c>
    </row>
    <row r="51" spans="1:12" x14ac:dyDescent="0.25">
      <c r="A51" s="14">
        <v>42</v>
      </c>
      <c r="B51" s="57">
        <v>1</v>
      </c>
      <c r="C51" s="57">
        <v>1427</v>
      </c>
      <c r="D51" s="57">
        <v>1378</v>
      </c>
      <c r="E51" s="16">
        <v>0.79449999999999998</v>
      </c>
      <c r="F51" s="17">
        <f t="shared" si="3"/>
        <v>7.1301247771836005E-4</v>
      </c>
      <c r="G51" s="17">
        <f t="shared" si="0"/>
        <v>7.1290801953795713E-4</v>
      </c>
      <c r="H51" s="11">
        <f t="shared" si="6"/>
        <v>98987.182998389137</v>
      </c>
      <c r="I51" s="11">
        <f t="shared" si="4"/>
        <v>70.568756591022947</v>
      </c>
      <c r="J51" s="11">
        <f t="shared" si="1"/>
        <v>98972.681118909692</v>
      </c>
      <c r="K51" s="11">
        <f t="shared" si="2"/>
        <v>4458536.4248575578</v>
      </c>
      <c r="L51" s="19">
        <f t="shared" si="5"/>
        <v>45.041552752643881</v>
      </c>
    </row>
    <row r="52" spans="1:12" x14ac:dyDescent="0.25">
      <c r="A52" s="14">
        <v>43</v>
      </c>
      <c r="B52" s="57">
        <v>1</v>
      </c>
      <c r="C52" s="57">
        <v>1450</v>
      </c>
      <c r="D52" s="57">
        <v>1435</v>
      </c>
      <c r="E52" s="16">
        <v>0.86299999999999999</v>
      </c>
      <c r="F52" s="17">
        <f t="shared" si="3"/>
        <v>6.932409012131716E-4</v>
      </c>
      <c r="G52" s="17">
        <f t="shared" si="0"/>
        <v>6.9317506760189856E-4</v>
      </c>
      <c r="H52" s="11">
        <f t="shared" si="6"/>
        <v>98916.614241798117</v>
      </c>
      <c r="I52" s="11">
        <f t="shared" si="4"/>
        <v>68.566530764009329</v>
      </c>
      <c r="J52" s="11">
        <f t="shared" si="1"/>
        <v>98907.220627083443</v>
      </c>
      <c r="K52" s="11">
        <f t="shared" si="2"/>
        <v>4359563.7437386485</v>
      </c>
      <c r="L52" s="19">
        <f t="shared" si="5"/>
        <v>44.073119335462202</v>
      </c>
    </row>
    <row r="53" spans="1:12" x14ac:dyDescent="0.25">
      <c r="A53" s="14">
        <v>44</v>
      </c>
      <c r="B53" s="57">
        <v>0</v>
      </c>
      <c r="C53" s="57">
        <v>1345</v>
      </c>
      <c r="D53" s="57">
        <v>1456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98848.047711034102</v>
      </c>
      <c r="I53" s="11">
        <f t="shared" si="4"/>
        <v>0</v>
      </c>
      <c r="J53" s="11">
        <f t="shared" si="1"/>
        <v>98848.047711034102</v>
      </c>
      <c r="K53" s="11">
        <f t="shared" si="2"/>
        <v>4260656.523111565</v>
      </c>
      <c r="L53" s="19">
        <f t="shared" si="5"/>
        <v>43.103092289357996</v>
      </c>
    </row>
    <row r="54" spans="1:12" x14ac:dyDescent="0.25">
      <c r="A54" s="14">
        <v>45</v>
      </c>
      <c r="B54" s="57">
        <v>1</v>
      </c>
      <c r="C54" s="57">
        <v>1404</v>
      </c>
      <c r="D54" s="57">
        <v>1363</v>
      </c>
      <c r="E54" s="16">
        <v>0.63009999999999999</v>
      </c>
      <c r="F54" s="17">
        <f t="shared" si="3"/>
        <v>7.2280448138778463E-4</v>
      </c>
      <c r="G54" s="17">
        <f t="shared" si="0"/>
        <v>7.2261128014996221E-4</v>
      </c>
      <c r="H54" s="11">
        <f t="shared" si="6"/>
        <v>98848.047711034102</v>
      </c>
      <c r="I54" s="11">
        <f t="shared" si="4"/>
        <v>71.428714296794894</v>
      </c>
      <c r="J54" s="11">
        <f t="shared" si="1"/>
        <v>98821.626229615722</v>
      </c>
      <c r="K54" s="11">
        <f t="shared" si="2"/>
        <v>4161808.4754005312</v>
      </c>
      <c r="L54" s="19">
        <f t="shared" si="5"/>
        <v>42.103092289357996</v>
      </c>
    </row>
    <row r="55" spans="1:12" x14ac:dyDescent="0.25">
      <c r="A55" s="14">
        <v>46</v>
      </c>
      <c r="B55" s="57">
        <v>1</v>
      </c>
      <c r="C55" s="57">
        <v>1271</v>
      </c>
      <c r="D55" s="57">
        <v>1375</v>
      </c>
      <c r="E55" s="16">
        <v>0.89590000000000003</v>
      </c>
      <c r="F55" s="17">
        <f t="shared" si="3"/>
        <v>7.5585789871504159E-4</v>
      </c>
      <c r="G55" s="17">
        <f t="shared" si="0"/>
        <v>7.5579842886134207E-4</v>
      </c>
      <c r="H55" s="11">
        <f t="shared" si="6"/>
        <v>98776.618996737307</v>
      </c>
      <c r="I55" s="11">
        <f t="shared" si="4"/>
        <v>74.655213445969451</v>
      </c>
      <c r="J55" s="11">
        <f t="shared" si="1"/>
        <v>98768.847389017581</v>
      </c>
      <c r="K55" s="11">
        <f t="shared" si="2"/>
        <v>4062986.8491709153</v>
      </c>
      <c r="L55" s="19">
        <f t="shared" si="5"/>
        <v>41.133082812898465</v>
      </c>
    </row>
    <row r="56" spans="1:12" x14ac:dyDescent="0.25">
      <c r="A56" s="14">
        <v>47</v>
      </c>
      <c r="B56" s="57">
        <v>0</v>
      </c>
      <c r="C56" s="57">
        <v>1244</v>
      </c>
      <c r="D56" s="57">
        <v>1295</v>
      </c>
      <c r="E56" s="16">
        <v>0</v>
      </c>
      <c r="F56" s="17">
        <f t="shared" si="3"/>
        <v>0</v>
      </c>
      <c r="G56" s="17">
        <f t="shared" si="0"/>
        <v>0</v>
      </c>
      <c r="H56" s="11">
        <f t="shared" si="6"/>
        <v>98701.963783291343</v>
      </c>
      <c r="I56" s="11">
        <f t="shared" si="4"/>
        <v>0</v>
      </c>
      <c r="J56" s="11">
        <f t="shared" si="1"/>
        <v>98701.963783291343</v>
      </c>
      <c r="K56" s="11">
        <f t="shared" si="2"/>
        <v>3964218.0017818976</v>
      </c>
      <c r="L56" s="19">
        <f t="shared" si="5"/>
        <v>40.163517014572065</v>
      </c>
    </row>
    <row r="57" spans="1:12" x14ac:dyDescent="0.25">
      <c r="A57" s="14">
        <v>48</v>
      </c>
      <c r="B57" s="57">
        <v>2</v>
      </c>
      <c r="C57" s="57">
        <v>1168</v>
      </c>
      <c r="D57" s="57">
        <v>1259</v>
      </c>
      <c r="E57" s="16">
        <v>0.35339999999999999</v>
      </c>
      <c r="F57" s="17">
        <f t="shared" si="3"/>
        <v>1.6481252575195715E-3</v>
      </c>
      <c r="G57" s="17">
        <f t="shared" si="0"/>
        <v>1.6463707567674895E-3</v>
      </c>
      <c r="H57" s="11">
        <f t="shared" si="6"/>
        <v>98701.963783291343</v>
      </c>
      <c r="I57" s="11">
        <f t="shared" si="4"/>
        <v>162.5000268083347</v>
      </c>
      <c r="J57" s="11">
        <f t="shared" si="1"/>
        <v>98596.891265957063</v>
      </c>
      <c r="K57" s="11">
        <f t="shared" si="2"/>
        <v>3865516.0379986065</v>
      </c>
      <c r="L57" s="19">
        <f t="shared" si="5"/>
        <v>39.163517014572065</v>
      </c>
    </row>
    <row r="58" spans="1:12" x14ac:dyDescent="0.25">
      <c r="A58" s="14">
        <v>49</v>
      </c>
      <c r="B58" s="57">
        <v>1</v>
      </c>
      <c r="C58" s="57">
        <v>1119</v>
      </c>
      <c r="D58" s="57">
        <v>1177</v>
      </c>
      <c r="E58" s="16">
        <v>0.26579999999999998</v>
      </c>
      <c r="F58" s="17">
        <f t="shared" si="3"/>
        <v>8.710801393728223E-4</v>
      </c>
      <c r="G58" s="17">
        <f t="shared" si="0"/>
        <v>8.7052339871138162E-4</v>
      </c>
      <c r="H58" s="11">
        <f t="shared" si="6"/>
        <v>98539.463756483005</v>
      </c>
      <c r="I58" s="11">
        <f t="shared" si="4"/>
        <v>85.780908896490587</v>
      </c>
      <c r="J58" s="11">
        <f t="shared" si="1"/>
        <v>98476.483413171212</v>
      </c>
      <c r="K58" s="11">
        <f t="shared" si="2"/>
        <v>3766919.1467326493</v>
      </c>
      <c r="L58" s="19">
        <f t="shared" si="5"/>
        <v>38.227518226014503</v>
      </c>
    </row>
    <row r="59" spans="1:12" x14ac:dyDescent="0.25">
      <c r="A59" s="14">
        <v>50</v>
      </c>
      <c r="B59" s="57">
        <v>1</v>
      </c>
      <c r="C59" s="57">
        <v>1076</v>
      </c>
      <c r="D59" s="57">
        <v>1129</v>
      </c>
      <c r="E59" s="16">
        <v>0.52329999999999999</v>
      </c>
      <c r="F59" s="17">
        <f t="shared" si="3"/>
        <v>9.0702947845804993E-4</v>
      </c>
      <c r="G59" s="17">
        <f t="shared" si="0"/>
        <v>9.0663746568717184E-4</v>
      </c>
      <c r="H59" s="11">
        <f t="shared" si="6"/>
        <v>98453.682847586519</v>
      </c>
      <c r="I59" s="11">
        <f t="shared" si="4"/>
        <v>89.261797504504415</v>
      </c>
      <c r="J59" s="11">
        <f t="shared" si="1"/>
        <v>98411.131748716129</v>
      </c>
      <c r="K59" s="11">
        <f t="shared" si="2"/>
        <v>3668442.6633194783</v>
      </c>
      <c r="L59" s="19">
        <f t="shared" si="5"/>
        <v>37.260593582857588</v>
      </c>
    </row>
    <row r="60" spans="1:12" x14ac:dyDescent="0.25">
      <c r="A60" s="14">
        <v>51</v>
      </c>
      <c r="B60" s="57">
        <v>1</v>
      </c>
      <c r="C60" s="57">
        <v>1108</v>
      </c>
      <c r="D60" s="57">
        <v>1088</v>
      </c>
      <c r="E60" s="16">
        <v>0.48220000000000002</v>
      </c>
      <c r="F60" s="17">
        <f t="shared" si="3"/>
        <v>9.1074681238615665E-4</v>
      </c>
      <c r="G60" s="17">
        <f t="shared" si="0"/>
        <v>9.1031752057181038E-4</v>
      </c>
      <c r="H60" s="11">
        <f t="shared" si="6"/>
        <v>98364.421050082019</v>
      </c>
      <c r="I60" s="11">
        <f t="shared" si="4"/>
        <v>89.542855882792253</v>
      </c>
      <c r="J60" s="11">
        <f t="shared" si="1"/>
        <v>98318.055759305906</v>
      </c>
      <c r="K60" s="11">
        <f t="shared" si="2"/>
        <v>3570031.5315707619</v>
      </c>
      <c r="L60" s="19">
        <f t="shared" si="5"/>
        <v>36.293931214753847</v>
      </c>
    </row>
    <row r="61" spans="1:12" x14ac:dyDescent="0.25">
      <c r="A61" s="14">
        <v>52</v>
      </c>
      <c r="B61" s="57">
        <v>4</v>
      </c>
      <c r="C61" s="57">
        <v>1039</v>
      </c>
      <c r="D61" s="57">
        <v>1125</v>
      </c>
      <c r="E61" s="16">
        <v>0.54859999999999998</v>
      </c>
      <c r="F61" s="17">
        <f t="shared" si="3"/>
        <v>3.6968576709796672E-3</v>
      </c>
      <c r="G61" s="17">
        <f t="shared" si="0"/>
        <v>3.6906987747618207E-3</v>
      </c>
      <c r="H61" s="11">
        <f t="shared" si="6"/>
        <v>98274.87819419922</v>
      </c>
      <c r="I61" s="11">
        <f t="shared" si="4"/>
        <v>362.70297254119822</v>
      </c>
      <c r="J61" s="11">
        <f t="shared" si="1"/>
        <v>98111.154072394129</v>
      </c>
      <c r="K61" s="11">
        <f t="shared" si="2"/>
        <v>3471713.4758114559</v>
      </c>
      <c r="L61" s="19">
        <f t="shared" si="5"/>
        <v>35.326560964553579</v>
      </c>
    </row>
    <row r="62" spans="1:12" x14ac:dyDescent="0.25">
      <c r="A62" s="14">
        <v>53</v>
      </c>
      <c r="B62" s="57">
        <v>3</v>
      </c>
      <c r="C62" s="57">
        <v>1032</v>
      </c>
      <c r="D62" s="57">
        <v>1038</v>
      </c>
      <c r="E62" s="16">
        <v>0.505</v>
      </c>
      <c r="F62" s="17">
        <f t="shared" si="3"/>
        <v>2.8985507246376812E-3</v>
      </c>
      <c r="G62" s="17">
        <f t="shared" si="0"/>
        <v>2.8943978928783341E-3</v>
      </c>
      <c r="H62" s="11">
        <f t="shared" si="6"/>
        <v>97912.175221658021</v>
      </c>
      <c r="I62" s="11">
        <f t="shared" si="4"/>
        <v>283.39679364870119</v>
      </c>
      <c r="J62" s="11">
        <f t="shared" si="1"/>
        <v>97771.893808801906</v>
      </c>
      <c r="K62" s="11">
        <f t="shared" si="2"/>
        <v>3373602.3217390617</v>
      </c>
      <c r="L62" s="19">
        <f t="shared" si="5"/>
        <v>34.455391416866675</v>
      </c>
    </row>
    <row r="63" spans="1:12" x14ac:dyDescent="0.25">
      <c r="A63" s="14">
        <v>54</v>
      </c>
      <c r="B63" s="57">
        <v>3</v>
      </c>
      <c r="C63" s="57">
        <v>975</v>
      </c>
      <c r="D63" s="57">
        <v>1038</v>
      </c>
      <c r="E63" s="16">
        <v>0.57720000000000005</v>
      </c>
      <c r="F63" s="17">
        <f t="shared" si="3"/>
        <v>2.9806259314456036E-3</v>
      </c>
      <c r="G63" s="17">
        <f t="shared" si="0"/>
        <v>2.9768744485340086E-3</v>
      </c>
      <c r="H63" s="11">
        <f t="shared" si="6"/>
        <v>97628.778428009318</v>
      </c>
      <c r="I63" s="11">
        <f t="shared" si="4"/>
        <v>290.62861594392916</v>
      </c>
      <c r="J63" s="11">
        <f t="shared" si="1"/>
        <v>97505.900649188217</v>
      </c>
      <c r="K63" s="11">
        <f t="shared" si="2"/>
        <v>3275830.4279302596</v>
      </c>
      <c r="L63" s="19">
        <f t="shared" si="5"/>
        <v>33.553942604596152</v>
      </c>
    </row>
    <row r="64" spans="1:12" x14ac:dyDescent="0.25">
      <c r="A64" s="14">
        <v>55</v>
      </c>
      <c r="B64" s="57">
        <v>1</v>
      </c>
      <c r="C64" s="57">
        <v>934</v>
      </c>
      <c r="D64" s="57">
        <v>979</v>
      </c>
      <c r="E64" s="16">
        <v>0.2</v>
      </c>
      <c r="F64" s="17">
        <f t="shared" si="3"/>
        <v>1.0454783063251437E-3</v>
      </c>
      <c r="G64" s="17">
        <f t="shared" si="0"/>
        <v>1.0446046171524077E-3</v>
      </c>
      <c r="H64" s="11">
        <f t="shared" si="6"/>
        <v>97338.149812065385</v>
      </c>
      <c r="I64" s="11">
        <f t="shared" si="4"/>
        <v>101.67988071875627</v>
      </c>
      <c r="J64" s="11">
        <f t="shared" si="1"/>
        <v>97256.805907490372</v>
      </c>
      <c r="K64" s="11">
        <f t="shared" si="2"/>
        <v>3178324.5272810715</v>
      </c>
      <c r="L64" s="19">
        <f t="shared" si="5"/>
        <v>32.652403332276073</v>
      </c>
    </row>
    <row r="65" spans="1:12" x14ac:dyDescent="0.25">
      <c r="A65" s="14">
        <v>56</v>
      </c>
      <c r="B65" s="57">
        <v>1</v>
      </c>
      <c r="C65" s="57">
        <v>901</v>
      </c>
      <c r="D65" s="57">
        <v>942</v>
      </c>
      <c r="E65" s="16">
        <v>0.49320000000000003</v>
      </c>
      <c r="F65" s="17">
        <f t="shared" si="3"/>
        <v>1.0851871947911015E-3</v>
      </c>
      <c r="G65" s="17">
        <f t="shared" si="0"/>
        <v>1.0845906993310677E-3</v>
      </c>
      <c r="H65" s="11">
        <f t="shared" si="6"/>
        <v>97236.469931346626</v>
      </c>
      <c r="I65" s="11">
        <f t="shared" si="4"/>
        <v>105.46177092332358</v>
      </c>
      <c r="J65" s="11">
        <f t="shared" si="1"/>
        <v>97183.021905842688</v>
      </c>
      <c r="K65" s="11">
        <f t="shared" si="2"/>
        <v>3081067.7213735813</v>
      </c>
      <c r="L65" s="19">
        <f t="shared" si="5"/>
        <v>31.686338711688684</v>
      </c>
    </row>
    <row r="66" spans="1:12" x14ac:dyDescent="0.25">
      <c r="A66" s="14">
        <v>57</v>
      </c>
      <c r="B66" s="57">
        <v>3</v>
      </c>
      <c r="C66" s="57">
        <v>867</v>
      </c>
      <c r="D66" s="57">
        <v>919</v>
      </c>
      <c r="E66" s="16">
        <v>0.43109999999999998</v>
      </c>
      <c r="F66" s="17">
        <f t="shared" si="3"/>
        <v>3.3594624860022394E-3</v>
      </c>
      <c r="G66" s="17">
        <f t="shared" si="0"/>
        <v>3.3530541349472403E-3</v>
      </c>
      <c r="H66" s="11">
        <f t="shared" si="6"/>
        <v>97131.008160423298</v>
      </c>
      <c r="I66" s="11">
        <f t="shared" si="4"/>
        <v>325.68552854390146</v>
      </c>
      <c r="J66" s="11">
        <f t="shared" si="1"/>
        <v>96945.725663234669</v>
      </c>
      <c r="K66" s="11">
        <f t="shared" si="2"/>
        <v>2983884.6994677386</v>
      </c>
      <c r="L66" s="19">
        <f t="shared" si="5"/>
        <v>30.720207233301867</v>
      </c>
    </row>
    <row r="67" spans="1:12" x14ac:dyDescent="0.25">
      <c r="A67" s="14">
        <v>58</v>
      </c>
      <c r="B67" s="57">
        <v>1</v>
      </c>
      <c r="C67" s="57">
        <v>814</v>
      </c>
      <c r="D67" s="57">
        <v>866</v>
      </c>
      <c r="E67" s="16">
        <v>7.9500000000000001E-2</v>
      </c>
      <c r="F67" s="17">
        <f t="shared" si="3"/>
        <v>1.1904761904761906E-3</v>
      </c>
      <c r="G67" s="17">
        <f t="shared" si="0"/>
        <v>1.1891730550034161E-3</v>
      </c>
      <c r="H67" s="11">
        <f t="shared" si="6"/>
        <v>96805.32263187939</v>
      </c>
      <c r="I67" s="11">
        <f t="shared" si="4"/>
        <v>115.11828125474335</v>
      </c>
      <c r="J67" s="11">
        <f t="shared" si="1"/>
        <v>96699.356253984399</v>
      </c>
      <c r="K67" s="11">
        <f t="shared" si="2"/>
        <v>2886938.9738045041</v>
      </c>
      <c r="L67" s="19">
        <f t="shared" si="5"/>
        <v>29.822109934829076</v>
      </c>
    </row>
    <row r="68" spans="1:12" x14ac:dyDescent="0.25">
      <c r="A68" s="14">
        <v>59</v>
      </c>
      <c r="B68" s="57">
        <v>0</v>
      </c>
      <c r="C68" s="57">
        <v>823</v>
      </c>
      <c r="D68" s="57">
        <v>820</v>
      </c>
      <c r="E68" s="16">
        <v>0</v>
      </c>
      <c r="F68" s="17">
        <f t="shared" si="3"/>
        <v>0</v>
      </c>
      <c r="G68" s="17">
        <f t="shared" si="0"/>
        <v>0</v>
      </c>
      <c r="H68" s="11">
        <f t="shared" si="6"/>
        <v>96690.204350624641</v>
      </c>
      <c r="I68" s="11">
        <f t="shared" si="4"/>
        <v>0</v>
      </c>
      <c r="J68" s="11">
        <f t="shared" si="1"/>
        <v>96690.204350624641</v>
      </c>
      <c r="K68" s="11">
        <f t="shared" si="2"/>
        <v>2790239.6175505198</v>
      </c>
      <c r="L68" s="19">
        <f t="shared" si="5"/>
        <v>28.857521155218183</v>
      </c>
    </row>
    <row r="69" spans="1:12" x14ac:dyDescent="0.25">
      <c r="A69" s="14">
        <v>60</v>
      </c>
      <c r="B69" s="57">
        <v>7</v>
      </c>
      <c r="C69" s="57">
        <v>790</v>
      </c>
      <c r="D69" s="57">
        <v>829</v>
      </c>
      <c r="E69" s="16">
        <v>0.56240000000000001</v>
      </c>
      <c r="F69" s="17">
        <f t="shared" si="3"/>
        <v>8.6473131562693015E-3</v>
      </c>
      <c r="G69" s="17">
        <f t="shared" si="0"/>
        <v>8.6147145231287858E-3</v>
      </c>
      <c r="H69" s="11">
        <f t="shared" si="6"/>
        <v>96690.204350624641</v>
      </c>
      <c r="I69" s="11">
        <f t="shared" si="4"/>
        <v>832.95850766361616</v>
      </c>
      <c r="J69" s="11">
        <f t="shared" si="1"/>
        <v>96325.701707671047</v>
      </c>
      <c r="K69" s="11">
        <f t="shared" si="2"/>
        <v>2693549.4131998951</v>
      </c>
      <c r="L69" s="19">
        <f t="shared" si="5"/>
        <v>27.857521155218183</v>
      </c>
    </row>
    <row r="70" spans="1:12" x14ac:dyDescent="0.25">
      <c r="A70" s="14">
        <v>61</v>
      </c>
      <c r="B70" s="57">
        <v>5</v>
      </c>
      <c r="C70" s="57">
        <v>781</v>
      </c>
      <c r="D70" s="57">
        <v>788</v>
      </c>
      <c r="E70" s="16">
        <v>0.40110000000000001</v>
      </c>
      <c r="F70" s="17">
        <f t="shared" si="3"/>
        <v>6.3734862970044612E-3</v>
      </c>
      <c r="G70" s="17">
        <f t="shared" si="0"/>
        <v>6.3492506931794434E-3</v>
      </c>
      <c r="H70" s="11">
        <f t="shared" si="6"/>
        <v>95857.245842961027</v>
      </c>
      <c r="I70" s="11">
        <f t="shared" si="4"/>
        <v>608.62168461469264</v>
      </c>
      <c r="J70" s="11">
        <f t="shared" si="1"/>
        <v>95492.742316045274</v>
      </c>
      <c r="K70" s="11">
        <f t="shared" si="2"/>
        <v>2597223.7114922241</v>
      </c>
      <c r="L70" s="19">
        <f t="shared" si="5"/>
        <v>27.094704095161973</v>
      </c>
    </row>
    <row r="71" spans="1:12" x14ac:dyDescent="0.25">
      <c r="A71" s="14">
        <v>62</v>
      </c>
      <c r="B71" s="57">
        <v>0</v>
      </c>
      <c r="C71" s="57">
        <v>728</v>
      </c>
      <c r="D71" s="57">
        <v>783</v>
      </c>
      <c r="E71" s="16">
        <v>0</v>
      </c>
      <c r="F71" s="17">
        <f t="shared" si="3"/>
        <v>0</v>
      </c>
      <c r="G71" s="17">
        <f t="shared" si="0"/>
        <v>0</v>
      </c>
      <c r="H71" s="11">
        <f t="shared" si="6"/>
        <v>95248.624158346327</v>
      </c>
      <c r="I71" s="11">
        <f t="shared" si="4"/>
        <v>0</v>
      </c>
      <c r="J71" s="11">
        <f t="shared" si="1"/>
        <v>95248.624158346327</v>
      </c>
      <c r="K71" s="11">
        <f t="shared" si="2"/>
        <v>2501730.9691761788</v>
      </c>
      <c r="L71" s="19">
        <f t="shared" si="5"/>
        <v>26.265271454390454</v>
      </c>
    </row>
    <row r="72" spans="1:12" x14ac:dyDescent="0.25">
      <c r="A72" s="14">
        <v>63</v>
      </c>
      <c r="B72" s="57">
        <v>3</v>
      </c>
      <c r="C72" s="57">
        <v>745</v>
      </c>
      <c r="D72" s="57">
        <v>728</v>
      </c>
      <c r="E72" s="16">
        <v>0.51139999999999997</v>
      </c>
      <c r="F72" s="17">
        <f t="shared" si="3"/>
        <v>4.0733197556008143E-3</v>
      </c>
      <c r="G72" s="17">
        <f t="shared" si="0"/>
        <v>4.0652290390692895E-3</v>
      </c>
      <c r="H72" s="11">
        <f t="shared" si="6"/>
        <v>95248.624158346327</v>
      </c>
      <c r="I72" s="11">
        <f t="shared" si="4"/>
        <v>387.20747285990615</v>
      </c>
      <c r="J72" s="11">
        <f t="shared" si="1"/>
        <v>95059.434587106967</v>
      </c>
      <c r="K72" s="11">
        <f t="shared" si="2"/>
        <v>2406482.3450178327</v>
      </c>
      <c r="L72" s="19">
        <f t="shared" si="5"/>
        <v>25.265271454390458</v>
      </c>
    </row>
    <row r="73" spans="1:12" x14ac:dyDescent="0.25">
      <c r="A73" s="14">
        <v>64</v>
      </c>
      <c r="B73" s="57">
        <v>5</v>
      </c>
      <c r="C73" s="57">
        <v>793</v>
      </c>
      <c r="D73" s="57">
        <v>740</v>
      </c>
      <c r="E73" s="16">
        <v>0.6855</v>
      </c>
      <c r="F73" s="17">
        <f t="shared" si="3"/>
        <v>6.5231572080887146E-3</v>
      </c>
      <c r="G73" s="17">
        <f t="shared" ref="G73:G103" si="7">F73/((1+(1-E73)*F73))</f>
        <v>6.5098021345641197E-3</v>
      </c>
      <c r="H73" s="11">
        <f t="shared" si="6"/>
        <v>94861.416685486416</v>
      </c>
      <c r="I73" s="11">
        <f t="shared" si="4"/>
        <v>617.52905282695588</v>
      </c>
      <c r="J73" s="11">
        <f t="shared" ref="J73:J103" si="8">H74+I73*E73</f>
        <v>94667.203798372342</v>
      </c>
      <c r="K73" s="11">
        <f t="shared" ref="K73:K97" si="9">K74+J73</f>
        <v>2311422.9104307257</v>
      </c>
      <c r="L73" s="19">
        <f t="shared" si="5"/>
        <v>24.366312365903852</v>
      </c>
    </row>
    <row r="74" spans="1:12" x14ac:dyDescent="0.25">
      <c r="A74" s="14">
        <v>65</v>
      </c>
      <c r="B74" s="57">
        <v>4</v>
      </c>
      <c r="C74" s="57">
        <v>776</v>
      </c>
      <c r="D74" s="57">
        <v>785</v>
      </c>
      <c r="E74" s="16">
        <v>0.65</v>
      </c>
      <c r="F74" s="17">
        <f t="shared" ref="F74:F103" si="10">B74/((C74+D74)/2)</f>
        <v>5.1249199231262008E-3</v>
      </c>
      <c r="G74" s="17">
        <f t="shared" si="7"/>
        <v>5.1157437012405681E-3</v>
      </c>
      <c r="H74" s="11">
        <f t="shared" si="6"/>
        <v>94243.887632659462</v>
      </c>
      <c r="I74" s="11">
        <f t="shared" ref="I74:I103" si="11">H74*G74</f>
        <v>482.1275745372015</v>
      </c>
      <c r="J74" s="11">
        <f t="shared" si="8"/>
        <v>94075.142981571451</v>
      </c>
      <c r="K74" s="11">
        <f t="shared" si="9"/>
        <v>2216755.7066323534</v>
      </c>
      <c r="L74" s="19">
        <f t="shared" ref="L74:L103" si="12">K74/H74</f>
        <v>23.521479878596971</v>
      </c>
    </row>
    <row r="75" spans="1:12" x14ac:dyDescent="0.25">
      <c r="A75" s="14">
        <v>66</v>
      </c>
      <c r="B75" s="57">
        <v>3</v>
      </c>
      <c r="C75" s="57">
        <v>761</v>
      </c>
      <c r="D75" s="57">
        <v>772</v>
      </c>
      <c r="E75" s="16">
        <v>0.61829999999999996</v>
      </c>
      <c r="F75" s="17">
        <f t="shared" si="10"/>
        <v>3.9138943248532287E-3</v>
      </c>
      <c r="G75" s="17">
        <f t="shared" si="7"/>
        <v>3.9080559492921923E-3</v>
      </c>
      <c r="H75" s="11">
        <f t="shared" ref="H75:H104" si="13">H74-I74</f>
        <v>93761.760058122265</v>
      </c>
      <c r="I75" s="11">
        <f t="shared" si="11"/>
        <v>366.42620421125179</v>
      </c>
      <c r="J75" s="11">
        <f t="shared" si="8"/>
        <v>93621.895175974831</v>
      </c>
      <c r="K75" s="11">
        <f t="shared" si="9"/>
        <v>2122680.5636507818</v>
      </c>
      <c r="L75" s="19">
        <f t="shared" si="12"/>
        <v>22.639086151272618</v>
      </c>
    </row>
    <row r="76" spans="1:12" x14ac:dyDescent="0.25">
      <c r="A76" s="14">
        <v>67</v>
      </c>
      <c r="B76" s="57">
        <v>5</v>
      </c>
      <c r="C76" s="57">
        <v>721</v>
      </c>
      <c r="D76" s="57">
        <v>753</v>
      </c>
      <c r="E76" s="16">
        <v>0.126</v>
      </c>
      <c r="F76" s="17">
        <f t="shared" si="10"/>
        <v>6.7842605156037995E-3</v>
      </c>
      <c r="G76" s="17">
        <f t="shared" si="7"/>
        <v>6.7442707420046679E-3</v>
      </c>
      <c r="H76" s="11">
        <f t="shared" si="13"/>
        <v>93395.333853911012</v>
      </c>
      <c r="I76" s="11">
        <f t="shared" si="11"/>
        <v>629.88341755069007</v>
      </c>
      <c r="J76" s="11">
        <f t="shared" si="8"/>
        <v>92844.815746971712</v>
      </c>
      <c r="K76" s="11">
        <f t="shared" si="9"/>
        <v>2029058.6684748069</v>
      </c>
      <c r="L76" s="19">
        <f t="shared" si="12"/>
        <v>21.725482256411876</v>
      </c>
    </row>
    <row r="77" spans="1:12" x14ac:dyDescent="0.25">
      <c r="A77" s="14">
        <v>68</v>
      </c>
      <c r="B77" s="57">
        <v>4</v>
      </c>
      <c r="C77" s="57">
        <v>807</v>
      </c>
      <c r="D77" s="57">
        <v>722</v>
      </c>
      <c r="E77" s="16">
        <v>0.51849999999999996</v>
      </c>
      <c r="F77" s="17">
        <f t="shared" si="10"/>
        <v>5.232177894048398E-3</v>
      </c>
      <c r="G77" s="17">
        <f t="shared" si="7"/>
        <v>5.2190296258216714E-3</v>
      </c>
      <c r="H77" s="11">
        <f t="shared" si="13"/>
        <v>92765.450436360319</v>
      </c>
      <c r="I77" s="11">
        <f t="shared" si="11"/>
        <v>484.14563408005642</v>
      </c>
      <c r="J77" s="11">
        <f t="shared" si="8"/>
        <v>92532.334313550775</v>
      </c>
      <c r="K77" s="11">
        <f t="shared" si="9"/>
        <v>1936213.8527278353</v>
      </c>
      <c r="L77" s="19">
        <f t="shared" si="12"/>
        <v>20.872144140087283</v>
      </c>
    </row>
    <row r="78" spans="1:12" x14ac:dyDescent="0.25">
      <c r="A78" s="14">
        <v>69</v>
      </c>
      <c r="B78" s="57">
        <v>5</v>
      </c>
      <c r="C78" s="57">
        <v>713</v>
      </c>
      <c r="D78" s="57">
        <v>807</v>
      </c>
      <c r="E78" s="16">
        <v>0.44</v>
      </c>
      <c r="F78" s="17">
        <f t="shared" si="10"/>
        <v>6.5789473684210523E-3</v>
      </c>
      <c r="G78" s="17">
        <f t="shared" si="7"/>
        <v>6.5547981122181433E-3</v>
      </c>
      <c r="H78" s="11">
        <f t="shared" si="13"/>
        <v>92281.304802280269</v>
      </c>
      <c r="I78" s="11">
        <f t="shared" si="11"/>
        <v>604.88532251101378</v>
      </c>
      <c r="J78" s="11">
        <f t="shared" si="8"/>
        <v>91942.569021674106</v>
      </c>
      <c r="K78" s="11">
        <f t="shared" si="9"/>
        <v>1843681.5184142846</v>
      </c>
      <c r="L78" s="19">
        <f t="shared" si="12"/>
        <v>19.978927718507155</v>
      </c>
    </row>
    <row r="79" spans="1:12" x14ac:dyDescent="0.25">
      <c r="A79" s="14">
        <v>70</v>
      </c>
      <c r="B79" s="57">
        <v>12</v>
      </c>
      <c r="C79" s="57">
        <v>688</v>
      </c>
      <c r="D79" s="57">
        <v>701</v>
      </c>
      <c r="E79" s="16">
        <v>0.56069999999999998</v>
      </c>
      <c r="F79" s="17">
        <f t="shared" si="10"/>
        <v>1.7278617710583154E-2</v>
      </c>
      <c r="G79" s="17">
        <f t="shared" si="7"/>
        <v>1.7148452437909741E-2</v>
      </c>
      <c r="H79" s="11">
        <f t="shared" si="13"/>
        <v>91676.419479769262</v>
      </c>
      <c r="I79" s="11">
        <f t="shared" si="11"/>
        <v>1572.1087191266854</v>
      </c>
      <c r="J79" s="11">
        <f t="shared" si="8"/>
        <v>90985.792119456906</v>
      </c>
      <c r="K79" s="11">
        <f t="shared" si="9"/>
        <v>1751738.9493926105</v>
      </c>
      <c r="L79" s="19">
        <f t="shared" si="12"/>
        <v>19.107846481495454</v>
      </c>
    </row>
    <row r="80" spans="1:12" x14ac:dyDescent="0.25">
      <c r="A80" s="14">
        <v>71</v>
      </c>
      <c r="B80" s="57">
        <v>6</v>
      </c>
      <c r="C80" s="57">
        <v>623</v>
      </c>
      <c r="D80" s="57">
        <v>681</v>
      </c>
      <c r="E80" s="16">
        <v>0.43740000000000001</v>
      </c>
      <c r="F80" s="17">
        <f t="shared" si="10"/>
        <v>9.202453987730062E-3</v>
      </c>
      <c r="G80" s="17">
        <f t="shared" si="7"/>
        <v>9.1550555132049478E-3</v>
      </c>
      <c r="H80" s="11">
        <f t="shared" si="13"/>
        <v>90104.310760642576</v>
      </c>
      <c r="I80" s="11">
        <f t="shared" si="11"/>
        <v>824.90996699275274</v>
      </c>
      <c r="J80" s="11">
        <f t="shared" si="8"/>
        <v>89640.21641321246</v>
      </c>
      <c r="K80" s="11">
        <f t="shared" si="9"/>
        <v>1660753.1572731535</v>
      </c>
      <c r="L80" s="19">
        <f t="shared" si="12"/>
        <v>18.431450651510538</v>
      </c>
    </row>
    <row r="81" spans="1:12" x14ac:dyDescent="0.25">
      <c r="A81" s="14">
        <v>72</v>
      </c>
      <c r="B81" s="57">
        <v>5</v>
      </c>
      <c r="C81" s="57">
        <v>622</v>
      </c>
      <c r="D81" s="57">
        <v>617</v>
      </c>
      <c r="E81" s="16">
        <v>0.57530000000000003</v>
      </c>
      <c r="F81" s="17">
        <f t="shared" si="10"/>
        <v>8.0710250201775618E-3</v>
      </c>
      <c r="G81" s="17">
        <f t="shared" si="7"/>
        <v>8.0434539556500026E-3</v>
      </c>
      <c r="H81" s="11">
        <f t="shared" si="13"/>
        <v>89279.400793649824</v>
      </c>
      <c r="I81" s="11">
        <f t="shared" si="11"/>
        <v>718.11474947174463</v>
      </c>
      <c r="J81" s="11">
        <f t="shared" si="8"/>
        <v>88974.417459549179</v>
      </c>
      <c r="K81" s="11">
        <f t="shared" si="9"/>
        <v>1571112.9408599411</v>
      </c>
      <c r="L81" s="19">
        <f t="shared" si="12"/>
        <v>17.597709291208524</v>
      </c>
    </row>
    <row r="82" spans="1:12" x14ac:dyDescent="0.25">
      <c r="A82" s="14">
        <v>73</v>
      </c>
      <c r="B82" s="57">
        <v>3</v>
      </c>
      <c r="C82" s="57">
        <v>634</v>
      </c>
      <c r="D82" s="57">
        <v>623</v>
      </c>
      <c r="E82" s="16">
        <v>0.4219</v>
      </c>
      <c r="F82" s="17">
        <f t="shared" si="10"/>
        <v>4.7732696897374704E-3</v>
      </c>
      <c r="G82" s="17">
        <f t="shared" si="7"/>
        <v>4.7601344452372716E-3</v>
      </c>
      <c r="H82" s="11">
        <f t="shared" si="13"/>
        <v>88561.286044178079</v>
      </c>
      <c r="I82" s="11">
        <f t="shared" si="11"/>
        <v>421.56362821340292</v>
      </c>
      <c r="J82" s="11">
        <f t="shared" si="8"/>
        <v>88317.580110707902</v>
      </c>
      <c r="K82" s="11">
        <f t="shared" si="9"/>
        <v>1482138.5234003919</v>
      </c>
      <c r="L82" s="19">
        <f t="shared" si="12"/>
        <v>16.735738488045886</v>
      </c>
    </row>
    <row r="83" spans="1:12" x14ac:dyDescent="0.25">
      <c r="A83" s="14">
        <v>74</v>
      </c>
      <c r="B83" s="57">
        <v>6</v>
      </c>
      <c r="C83" s="57">
        <v>561</v>
      </c>
      <c r="D83" s="57">
        <v>633</v>
      </c>
      <c r="E83" s="16">
        <v>0.47349999999999998</v>
      </c>
      <c r="F83" s="17">
        <f t="shared" si="10"/>
        <v>1.0050251256281407E-2</v>
      </c>
      <c r="G83" s="17">
        <f t="shared" si="7"/>
        <v>9.9973507020639524E-3</v>
      </c>
      <c r="H83" s="11">
        <f t="shared" si="13"/>
        <v>88139.722415964672</v>
      </c>
      <c r="I83" s="11">
        <f t="shared" si="11"/>
        <v>881.16371577496625</v>
      </c>
      <c r="J83" s="11">
        <f t="shared" si="8"/>
        <v>87675.789719609151</v>
      </c>
      <c r="K83" s="11">
        <f t="shared" si="9"/>
        <v>1393820.9432896839</v>
      </c>
      <c r="L83" s="19">
        <f t="shared" si="12"/>
        <v>15.813765973889909</v>
      </c>
    </row>
    <row r="84" spans="1:12" x14ac:dyDescent="0.25">
      <c r="A84" s="14">
        <v>75</v>
      </c>
      <c r="B84" s="57">
        <v>5</v>
      </c>
      <c r="C84" s="57">
        <v>460</v>
      </c>
      <c r="D84" s="57">
        <v>562</v>
      </c>
      <c r="E84" s="16">
        <v>0.48930000000000001</v>
      </c>
      <c r="F84" s="17">
        <f t="shared" si="10"/>
        <v>9.7847358121330719E-3</v>
      </c>
      <c r="G84" s="17">
        <f t="shared" si="7"/>
        <v>9.7360839717770403E-3</v>
      </c>
      <c r="H84" s="11">
        <f t="shared" si="13"/>
        <v>87258.558700189707</v>
      </c>
      <c r="I84" s="11">
        <f t="shared" si="11"/>
        <v>849.55665476128297</v>
      </c>
      <c r="J84" s="11">
        <f t="shared" si="8"/>
        <v>86824.690116603117</v>
      </c>
      <c r="K84" s="11">
        <f t="shared" si="9"/>
        <v>1306145.1535700748</v>
      </c>
      <c r="L84" s="19">
        <f t="shared" si="12"/>
        <v>14.968676689444736</v>
      </c>
    </row>
    <row r="85" spans="1:12" x14ac:dyDescent="0.25">
      <c r="A85" s="14">
        <v>76</v>
      </c>
      <c r="B85" s="57">
        <v>7</v>
      </c>
      <c r="C85" s="57">
        <v>474</v>
      </c>
      <c r="D85" s="57">
        <v>463</v>
      </c>
      <c r="E85" s="16">
        <v>0.65280000000000005</v>
      </c>
      <c r="F85" s="17">
        <f t="shared" si="10"/>
        <v>1.4941302027748132E-2</v>
      </c>
      <c r="G85" s="17">
        <f t="shared" si="7"/>
        <v>1.4864192245818066E-2</v>
      </c>
      <c r="H85" s="11">
        <f t="shared" si="13"/>
        <v>86409.002045428424</v>
      </c>
      <c r="I85" s="11">
        <f t="shared" si="11"/>
        <v>1284.4000181725346</v>
      </c>
      <c r="J85" s="11">
        <f t="shared" si="8"/>
        <v>85963.058359118921</v>
      </c>
      <c r="K85" s="11">
        <f t="shared" si="9"/>
        <v>1219320.4634534717</v>
      </c>
      <c r="L85" s="19">
        <f t="shared" si="12"/>
        <v>14.111035130488251</v>
      </c>
    </row>
    <row r="86" spans="1:12" x14ac:dyDescent="0.25">
      <c r="A86" s="14">
        <v>77</v>
      </c>
      <c r="B86" s="57">
        <v>11</v>
      </c>
      <c r="C86" s="57">
        <v>447</v>
      </c>
      <c r="D86" s="57">
        <v>465</v>
      </c>
      <c r="E86" s="16">
        <v>0.46629999999999999</v>
      </c>
      <c r="F86" s="17">
        <f t="shared" si="10"/>
        <v>2.4122807017543858E-2</v>
      </c>
      <c r="G86" s="17">
        <f t="shared" si="7"/>
        <v>2.381618924950208E-2</v>
      </c>
      <c r="H86" s="11">
        <f t="shared" si="13"/>
        <v>85124.602027255896</v>
      </c>
      <c r="I86" s="11">
        <f t="shared" si="11"/>
        <v>2027.3436316696748</v>
      </c>
      <c r="J86" s="11">
        <f t="shared" si="8"/>
        <v>84042.60873103379</v>
      </c>
      <c r="K86" s="11">
        <f t="shared" si="9"/>
        <v>1133357.4050943528</v>
      </c>
      <c r="L86" s="19">
        <f t="shared" si="12"/>
        <v>13.314099309756127</v>
      </c>
    </row>
    <row r="87" spans="1:12" x14ac:dyDescent="0.25">
      <c r="A87" s="14">
        <v>78</v>
      </c>
      <c r="B87" s="57">
        <v>11</v>
      </c>
      <c r="C87" s="57">
        <v>443</v>
      </c>
      <c r="D87" s="57">
        <v>438</v>
      </c>
      <c r="E87" s="16">
        <v>0.55840000000000001</v>
      </c>
      <c r="F87" s="17">
        <f t="shared" si="10"/>
        <v>2.4971623155505107E-2</v>
      </c>
      <c r="G87" s="17">
        <f t="shared" si="7"/>
        <v>2.4699252914960921E-2</v>
      </c>
      <c r="H87" s="11">
        <f t="shared" si="13"/>
        <v>83097.258395586221</v>
      </c>
      <c r="I87" s="11">
        <f t="shared" si="11"/>
        <v>2052.4402016524436</v>
      </c>
      <c r="J87" s="11">
        <f t="shared" si="8"/>
        <v>82190.900802536504</v>
      </c>
      <c r="K87" s="11">
        <f t="shared" si="9"/>
        <v>1049314.796363319</v>
      </c>
      <c r="L87" s="19">
        <f t="shared" si="12"/>
        <v>12.627550133700371</v>
      </c>
    </row>
    <row r="88" spans="1:12" x14ac:dyDescent="0.25">
      <c r="A88" s="14">
        <v>79</v>
      </c>
      <c r="B88" s="57">
        <v>11</v>
      </c>
      <c r="C88" s="57">
        <v>322</v>
      </c>
      <c r="D88" s="57">
        <v>433</v>
      </c>
      <c r="E88" s="16">
        <v>0.28489999999999999</v>
      </c>
      <c r="F88" s="17">
        <f t="shared" si="10"/>
        <v>2.9139072847682121E-2</v>
      </c>
      <c r="G88" s="17">
        <f t="shared" si="7"/>
        <v>2.8544285550804807E-2</v>
      </c>
      <c r="H88" s="11">
        <f t="shared" si="13"/>
        <v>81044.818193933781</v>
      </c>
      <c r="I88" s="11">
        <f t="shared" si="11"/>
        <v>2313.3664329407065</v>
      </c>
      <c r="J88" s="11">
        <f t="shared" si="8"/>
        <v>79390.529857737885</v>
      </c>
      <c r="K88" s="11">
        <f t="shared" si="9"/>
        <v>967123.89556078264</v>
      </c>
      <c r="L88" s="19">
        <f t="shared" si="12"/>
        <v>11.933198409385438</v>
      </c>
    </row>
    <row r="89" spans="1:12" x14ac:dyDescent="0.25">
      <c r="A89" s="14">
        <v>80</v>
      </c>
      <c r="B89" s="57">
        <v>5</v>
      </c>
      <c r="C89" s="57">
        <v>261</v>
      </c>
      <c r="D89" s="57">
        <v>322</v>
      </c>
      <c r="E89" s="16">
        <v>0.4471</v>
      </c>
      <c r="F89" s="17">
        <f t="shared" si="10"/>
        <v>1.7152658662092625E-2</v>
      </c>
      <c r="G89" s="17">
        <f t="shared" si="7"/>
        <v>1.6991516135993298E-2</v>
      </c>
      <c r="H89" s="11">
        <f t="shared" si="13"/>
        <v>78731.451760993077</v>
      </c>
      <c r="I89" s="11">
        <f t="shared" si="11"/>
        <v>1337.7667330070919</v>
      </c>
      <c r="J89" s="11">
        <f t="shared" si="8"/>
        <v>77991.800534313443</v>
      </c>
      <c r="K89" s="11">
        <f t="shared" si="9"/>
        <v>887733.36570304481</v>
      </c>
      <c r="L89" s="19">
        <f t="shared" si="12"/>
        <v>11.275460389044493</v>
      </c>
    </row>
    <row r="90" spans="1:12" x14ac:dyDescent="0.25">
      <c r="A90" s="14">
        <v>81</v>
      </c>
      <c r="B90" s="57">
        <v>9</v>
      </c>
      <c r="C90" s="57">
        <v>359</v>
      </c>
      <c r="D90" s="57">
        <v>253</v>
      </c>
      <c r="E90" s="16">
        <v>0.55489999999999995</v>
      </c>
      <c r="F90" s="17">
        <f t="shared" si="10"/>
        <v>2.9411764705882353E-2</v>
      </c>
      <c r="G90" s="17">
        <f t="shared" si="7"/>
        <v>2.9031705525604509E-2</v>
      </c>
      <c r="H90" s="11">
        <f t="shared" si="13"/>
        <v>77393.685027985979</v>
      </c>
      <c r="I90" s="11">
        <f t="shared" si="11"/>
        <v>2246.8706732738756</v>
      </c>
      <c r="J90" s="11">
        <f t="shared" si="8"/>
        <v>76393.602891311777</v>
      </c>
      <c r="K90" s="11">
        <f t="shared" si="9"/>
        <v>809741.56516873138</v>
      </c>
      <c r="L90" s="19">
        <f t="shared" si="12"/>
        <v>10.462630961116846</v>
      </c>
    </row>
    <row r="91" spans="1:12" x14ac:dyDescent="0.25">
      <c r="A91" s="14">
        <v>82</v>
      </c>
      <c r="B91" s="57">
        <v>6</v>
      </c>
      <c r="C91" s="57">
        <v>215</v>
      </c>
      <c r="D91" s="57">
        <v>355</v>
      </c>
      <c r="E91" s="16">
        <v>0.43240000000000001</v>
      </c>
      <c r="F91" s="17">
        <f t="shared" si="10"/>
        <v>2.1052631578947368E-2</v>
      </c>
      <c r="G91" s="17">
        <f t="shared" si="7"/>
        <v>2.080403431833501E-2</v>
      </c>
      <c r="H91" s="11">
        <f t="shared" si="13"/>
        <v>75146.8143547121</v>
      </c>
      <c r="I91" s="11">
        <f t="shared" si="11"/>
        <v>1563.3569047489805</v>
      </c>
      <c r="J91" s="11">
        <f t="shared" si="8"/>
        <v>74259.452975576569</v>
      </c>
      <c r="K91" s="11">
        <f t="shared" si="9"/>
        <v>733347.96227741963</v>
      </c>
      <c r="L91" s="19">
        <f t="shared" si="12"/>
        <v>9.7588696017881809</v>
      </c>
    </row>
    <row r="92" spans="1:12" x14ac:dyDescent="0.25">
      <c r="A92" s="14">
        <v>83</v>
      </c>
      <c r="B92" s="57">
        <v>6</v>
      </c>
      <c r="C92" s="57">
        <v>199</v>
      </c>
      <c r="D92" s="57">
        <v>212</v>
      </c>
      <c r="E92" s="16">
        <v>0.66890000000000005</v>
      </c>
      <c r="F92" s="17">
        <f t="shared" si="10"/>
        <v>2.9197080291970802E-2</v>
      </c>
      <c r="G92" s="17">
        <f t="shared" si="7"/>
        <v>2.8917530095919446E-2</v>
      </c>
      <c r="H92" s="11">
        <f t="shared" si="13"/>
        <v>73583.457449963113</v>
      </c>
      <c r="I92" s="11">
        <f t="shared" si="11"/>
        <v>2127.8518453711163</v>
      </c>
      <c r="J92" s="11">
        <f t="shared" si="8"/>
        <v>72878.925703960733</v>
      </c>
      <c r="K92" s="11">
        <f t="shared" si="9"/>
        <v>659088.50930184312</v>
      </c>
      <c r="L92" s="19">
        <f t="shared" si="12"/>
        <v>8.9570201257534627</v>
      </c>
    </row>
    <row r="93" spans="1:12" x14ac:dyDescent="0.25">
      <c r="A93" s="14">
        <v>84</v>
      </c>
      <c r="B93" s="57">
        <v>13</v>
      </c>
      <c r="C93" s="57">
        <v>235</v>
      </c>
      <c r="D93" s="57">
        <v>197</v>
      </c>
      <c r="E93" s="16">
        <v>0.55530000000000002</v>
      </c>
      <c r="F93" s="17">
        <f t="shared" si="10"/>
        <v>6.0185185185185182E-2</v>
      </c>
      <c r="G93" s="17">
        <f t="shared" si="7"/>
        <v>5.8616356398268378E-2</v>
      </c>
      <c r="H93" s="11">
        <f t="shared" si="13"/>
        <v>71455.605604591998</v>
      </c>
      <c r="I93" s="11">
        <f t="shared" si="11"/>
        <v>4188.4672447728681</v>
      </c>
      <c r="J93" s="11">
        <f t="shared" si="8"/>
        <v>69592.994220841501</v>
      </c>
      <c r="K93" s="11">
        <f t="shared" si="9"/>
        <v>586209.58359788242</v>
      </c>
      <c r="L93" s="19">
        <f t="shared" si="12"/>
        <v>8.2038291976943292</v>
      </c>
    </row>
    <row r="94" spans="1:12" x14ac:dyDescent="0.25">
      <c r="A94" s="14">
        <v>85</v>
      </c>
      <c r="B94" s="57">
        <v>9</v>
      </c>
      <c r="C94" s="57">
        <v>241</v>
      </c>
      <c r="D94" s="57">
        <v>223</v>
      </c>
      <c r="E94" s="16">
        <v>0.38750000000000001</v>
      </c>
      <c r="F94" s="17">
        <f t="shared" si="10"/>
        <v>3.8793103448275863E-2</v>
      </c>
      <c r="G94" s="17">
        <f t="shared" si="7"/>
        <v>3.7892742487237514E-2</v>
      </c>
      <c r="H94" s="11">
        <f t="shared" si="13"/>
        <v>67267.138359819131</v>
      </c>
      <c r="I94" s="11">
        <f t="shared" si="11"/>
        <v>2548.9363517220027</v>
      </c>
      <c r="J94" s="11">
        <f t="shared" si="8"/>
        <v>65705.914844389408</v>
      </c>
      <c r="K94" s="11">
        <f t="shared" si="9"/>
        <v>516616.58937704092</v>
      </c>
      <c r="L94" s="19">
        <f t="shared" si="12"/>
        <v>7.6800738365530492</v>
      </c>
    </row>
    <row r="95" spans="1:12" x14ac:dyDescent="0.25">
      <c r="A95" s="14">
        <v>86</v>
      </c>
      <c r="B95" s="57">
        <v>14</v>
      </c>
      <c r="C95" s="57">
        <v>202</v>
      </c>
      <c r="D95" s="57">
        <v>223</v>
      </c>
      <c r="E95" s="16">
        <v>0.62290000000000001</v>
      </c>
      <c r="F95" s="17">
        <f t="shared" si="10"/>
        <v>6.5882352941176475E-2</v>
      </c>
      <c r="G95" s="17">
        <f t="shared" si="7"/>
        <v>6.4285235426307541E-2</v>
      </c>
      <c r="H95" s="11">
        <f t="shared" si="13"/>
        <v>64718.202008097127</v>
      </c>
      <c r="I95" s="11">
        <f t="shared" si="11"/>
        <v>4160.4248524578534</v>
      </c>
      <c r="J95" s="11">
        <f t="shared" si="8"/>
        <v>63149.305796235276</v>
      </c>
      <c r="K95" s="11">
        <f t="shared" si="9"/>
        <v>450910.67453265149</v>
      </c>
      <c r="L95" s="19">
        <f t="shared" si="12"/>
        <v>6.9672929800527594</v>
      </c>
    </row>
    <row r="96" spans="1:12" x14ac:dyDescent="0.25">
      <c r="A96" s="14">
        <v>87</v>
      </c>
      <c r="B96" s="57">
        <v>16</v>
      </c>
      <c r="C96" s="57">
        <v>183</v>
      </c>
      <c r="D96" s="57">
        <v>196</v>
      </c>
      <c r="E96" s="16">
        <v>0.43840000000000001</v>
      </c>
      <c r="F96" s="17">
        <f t="shared" si="10"/>
        <v>8.4432717678100261E-2</v>
      </c>
      <c r="G96" s="17">
        <f t="shared" si="7"/>
        <v>8.0610381811073453E-2</v>
      </c>
      <c r="H96" s="11">
        <f t="shared" si="13"/>
        <v>60557.777155639276</v>
      </c>
      <c r="I96" s="11">
        <f t="shared" si="11"/>
        <v>4881.5855381459842</v>
      </c>
      <c r="J96" s="11">
        <f t="shared" si="8"/>
        <v>57816.278717416491</v>
      </c>
      <c r="K96" s="11">
        <f t="shared" si="9"/>
        <v>387761.36873641622</v>
      </c>
      <c r="L96" s="19">
        <f t="shared" si="12"/>
        <v>6.4031638370713715</v>
      </c>
    </row>
    <row r="97" spans="1:12" x14ac:dyDescent="0.25">
      <c r="A97" s="14">
        <v>88</v>
      </c>
      <c r="B97" s="57">
        <v>24</v>
      </c>
      <c r="C97" s="57">
        <v>171</v>
      </c>
      <c r="D97" s="57">
        <v>161</v>
      </c>
      <c r="E97" s="16">
        <v>0.49170000000000003</v>
      </c>
      <c r="F97" s="17">
        <f t="shared" si="10"/>
        <v>0.14457831325301204</v>
      </c>
      <c r="G97" s="17">
        <f t="shared" si="7"/>
        <v>0.13468073930747165</v>
      </c>
      <c r="H97" s="11">
        <f t="shared" si="13"/>
        <v>55676.191617493292</v>
      </c>
      <c r="I97" s="11">
        <f t="shared" si="11"/>
        <v>7498.5106488684523</v>
      </c>
      <c r="J97" s="11">
        <f t="shared" si="8"/>
        <v>51864.698654673455</v>
      </c>
      <c r="K97" s="11">
        <f t="shared" si="9"/>
        <v>329945.0900189997</v>
      </c>
      <c r="L97" s="19">
        <f t="shared" si="12"/>
        <v>5.9261433017148386</v>
      </c>
    </row>
    <row r="98" spans="1:12" x14ac:dyDescent="0.25">
      <c r="A98" s="14">
        <v>89</v>
      </c>
      <c r="B98" s="57">
        <v>11</v>
      </c>
      <c r="C98" s="57">
        <v>153</v>
      </c>
      <c r="D98" s="57">
        <v>158</v>
      </c>
      <c r="E98" s="16">
        <v>0.44030000000000002</v>
      </c>
      <c r="F98" s="17">
        <f t="shared" si="10"/>
        <v>7.0739549839228297E-2</v>
      </c>
      <c r="G98" s="17">
        <f t="shared" si="7"/>
        <v>6.8045432079214777E-2</v>
      </c>
      <c r="H98" s="11">
        <f t="shared" si="13"/>
        <v>48177.680968624838</v>
      </c>
      <c r="I98" s="11">
        <f t="shared" si="11"/>
        <v>3278.27111808464</v>
      </c>
      <c r="J98" s="11">
        <f t="shared" si="8"/>
        <v>46342.832623832866</v>
      </c>
      <c r="K98" s="11">
        <f>K99+J98</f>
        <v>278080.39136432623</v>
      </c>
      <c r="L98" s="19">
        <f t="shared" si="12"/>
        <v>5.7719754411886885</v>
      </c>
    </row>
    <row r="99" spans="1:12" x14ac:dyDescent="0.25">
      <c r="A99" s="14">
        <v>90</v>
      </c>
      <c r="B99" s="57">
        <v>20</v>
      </c>
      <c r="C99" s="57">
        <v>128</v>
      </c>
      <c r="D99" s="57">
        <v>142</v>
      </c>
      <c r="E99" s="16">
        <v>0.51819999999999999</v>
      </c>
      <c r="F99" s="21">
        <f t="shared" si="10"/>
        <v>0.14814814814814814</v>
      </c>
      <c r="G99" s="21">
        <f t="shared" si="7"/>
        <v>0.13827816034735474</v>
      </c>
      <c r="H99" s="22">
        <f t="shared" si="13"/>
        <v>44899.4098505402</v>
      </c>
      <c r="I99" s="22">
        <f t="shared" si="11"/>
        <v>6208.6077948145967</v>
      </c>
      <c r="J99" s="22">
        <f t="shared" si="8"/>
        <v>41908.102614998526</v>
      </c>
      <c r="K99" s="22">
        <f t="shared" ref="K99:K102" si="14">K100+J99</f>
        <v>231737.55874049338</v>
      </c>
      <c r="L99" s="23">
        <f t="shared" si="12"/>
        <v>5.161260682754949</v>
      </c>
    </row>
    <row r="100" spans="1:12" x14ac:dyDescent="0.25">
      <c r="A100" s="14">
        <v>91</v>
      </c>
      <c r="B100" s="57">
        <v>11</v>
      </c>
      <c r="C100" s="57">
        <v>114</v>
      </c>
      <c r="D100" s="57">
        <v>114</v>
      </c>
      <c r="E100" s="16">
        <v>0.59430000000000005</v>
      </c>
      <c r="F100" s="21">
        <f t="shared" si="10"/>
        <v>9.6491228070175433E-2</v>
      </c>
      <c r="G100" s="21">
        <f t="shared" si="7"/>
        <v>9.2856232383695461E-2</v>
      </c>
      <c r="H100" s="22">
        <f t="shared" si="13"/>
        <v>38690.802055725602</v>
      </c>
      <c r="I100" s="22">
        <f t="shared" si="11"/>
        <v>3592.6821067980186</v>
      </c>
      <c r="J100" s="22">
        <f t="shared" si="8"/>
        <v>37233.250924997643</v>
      </c>
      <c r="K100" s="22">
        <f t="shared" si="14"/>
        <v>189829.45612549485</v>
      </c>
      <c r="L100" s="23">
        <f t="shared" si="12"/>
        <v>4.9063200047413646</v>
      </c>
    </row>
    <row r="101" spans="1:12" x14ac:dyDescent="0.25">
      <c r="A101" s="14">
        <v>92</v>
      </c>
      <c r="B101" s="57">
        <v>18</v>
      </c>
      <c r="C101" s="57">
        <v>96</v>
      </c>
      <c r="D101" s="57">
        <v>99</v>
      </c>
      <c r="E101" s="16">
        <v>0.49569999999999997</v>
      </c>
      <c r="F101" s="21">
        <f t="shared" si="10"/>
        <v>0.18461538461538463</v>
      </c>
      <c r="G101" s="21">
        <f t="shared" si="7"/>
        <v>0.16889134094094999</v>
      </c>
      <c r="H101" s="22">
        <f t="shared" si="13"/>
        <v>35098.119948927582</v>
      </c>
      <c r="I101" s="22">
        <f t="shared" si="11"/>
        <v>5927.7685426806866</v>
      </c>
      <c r="J101" s="22">
        <f t="shared" si="8"/>
        <v>32108.746272853714</v>
      </c>
      <c r="K101" s="22">
        <f t="shared" si="14"/>
        <v>152596.20520049721</v>
      </c>
      <c r="L101" s="23">
        <f t="shared" si="12"/>
        <v>4.347703108387142</v>
      </c>
    </row>
    <row r="102" spans="1:12" x14ac:dyDescent="0.25">
      <c r="A102" s="14">
        <v>93</v>
      </c>
      <c r="B102" s="57">
        <v>10</v>
      </c>
      <c r="C102" s="57">
        <v>68</v>
      </c>
      <c r="D102" s="57">
        <v>77</v>
      </c>
      <c r="E102" s="16">
        <v>0.37040000000000001</v>
      </c>
      <c r="F102" s="21">
        <f t="shared" si="10"/>
        <v>0.13793103448275862</v>
      </c>
      <c r="G102" s="21">
        <f t="shared" si="7"/>
        <v>0.12690999543124015</v>
      </c>
      <c r="H102" s="22">
        <f t="shared" si="13"/>
        <v>29170.351406246897</v>
      </c>
      <c r="I102" s="22">
        <f t="shared" si="11"/>
        <v>3702.0091636944635</v>
      </c>
      <c r="J102" s="22">
        <f t="shared" si="8"/>
        <v>26839.566436784862</v>
      </c>
      <c r="K102" s="22">
        <f t="shared" si="14"/>
        <v>120487.4589276435</v>
      </c>
      <c r="L102" s="23">
        <f t="shared" si="12"/>
        <v>4.1304767724478229</v>
      </c>
    </row>
    <row r="103" spans="1:12" x14ac:dyDescent="0.25">
      <c r="A103" s="14">
        <v>94</v>
      </c>
      <c r="B103" s="57">
        <v>8</v>
      </c>
      <c r="C103" s="57">
        <v>49</v>
      </c>
      <c r="D103" s="57">
        <v>61</v>
      </c>
      <c r="E103" s="16">
        <v>0.46949999999999997</v>
      </c>
      <c r="F103" s="21">
        <f t="shared" si="10"/>
        <v>0.14545454545454545</v>
      </c>
      <c r="G103" s="21">
        <f t="shared" si="7"/>
        <v>0.13503477145364931</v>
      </c>
      <c r="H103" s="22">
        <f t="shared" si="13"/>
        <v>25468.342242552433</v>
      </c>
      <c r="I103" s="22">
        <f t="shared" si="11"/>
        <v>3439.1117740263903</v>
      </c>
      <c r="J103" s="22">
        <f t="shared" si="8"/>
        <v>23643.893446431433</v>
      </c>
      <c r="K103" s="22">
        <f>K104+J103</f>
        <v>93647.892490858634</v>
      </c>
      <c r="L103" s="23">
        <f t="shared" si="12"/>
        <v>3.677031335568909</v>
      </c>
    </row>
    <row r="104" spans="1:12" x14ac:dyDescent="0.25">
      <c r="A104" s="14" t="s">
        <v>27</v>
      </c>
      <c r="B104" s="57">
        <v>45</v>
      </c>
      <c r="C104" s="53">
        <v>141</v>
      </c>
      <c r="D104" s="53">
        <v>145</v>
      </c>
      <c r="E104" s="20"/>
      <c r="F104" s="21">
        <f>B104/((C104+D104)/2)</f>
        <v>0.31468531468531469</v>
      </c>
      <c r="G104" s="21">
        <v>1</v>
      </c>
      <c r="H104" s="22">
        <f t="shared" si="13"/>
        <v>22029.230468526042</v>
      </c>
      <c r="I104" s="22">
        <f>H104*G104</f>
        <v>22029.230468526042</v>
      </c>
      <c r="J104" s="22">
        <f>H104/F104</f>
        <v>70003.999044427197</v>
      </c>
      <c r="K104" s="22">
        <f>J104</f>
        <v>70003.999044427197</v>
      </c>
      <c r="L104" s="23">
        <f>K104/H104</f>
        <v>3.1777777777777776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59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0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44197</v>
      </c>
      <c r="D7" s="64">
        <v>44562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0</v>
      </c>
      <c r="C9" s="57">
        <v>500</v>
      </c>
      <c r="D9" s="57">
        <v>531</v>
      </c>
      <c r="E9" s="16">
        <v>8.0000000000000002E-3</v>
      </c>
      <c r="F9" s="17">
        <f>B9/((C9+D9)/2)</f>
        <v>0</v>
      </c>
      <c r="G9" s="17">
        <f t="shared" ref="G9:G72" si="0">F9/((1+(1-E9)*F9))</f>
        <v>0</v>
      </c>
      <c r="H9" s="11">
        <v>100000</v>
      </c>
      <c r="I9" s="11">
        <f>H9*G9</f>
        <v>0</v>
      </c>
      <c r="J9" s="11">
        <f t="shared" ref="J9:J72" si="1">H10+I9*E9</f>
        <v>100000</v>
      </c>
      <c r="K9" s="11">
        <f t="shared" ref="K9:K72" si="2">K10+J9</f>
        <v>8690679.5702593364</v>
      </c>
      <c r="L9" s="18">
        <f>K9/H9</f>
        <v>86.906795702593371</v>
      </c>
    </row>
    <row r="10" spans="1:13" x14ac:dyDescent="0.25">
      <c r="A10" s="14">
        <v>1</v>
      </c>
      <c r="B10" s="57">
        <v>0</v>
      </c>
      <c r="C10" s="57">
        <v>611</v>
      </c>
      <c r="D10" s="57">
        <v>530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100000</v>
      </c>
      <c r="I10" s="11">
        <f t="shared" ref="I10:I73" si="4">H10*G10</f>
        <v>0</v>
      </c>
      <c r="J10" s="11">
        <f t="shared" si="1"/>
        <v>100000</v>
      </c>
      <c r="K10" s="11">
        <f t="shared" si="2"/>
        <v>8590679.5702593364</v>
      </c>
      <c r="L10" s="19">
        <f t="shared" ref="L10:L73" si="5">K10/H10</f>
        <v>85.906795702593371</v>
      </c>
    </row>
    <row r="11" spans="1:13" x14ac:dyDescent="0.25">
      <c r="A11" s="14">
        <v>2</v>
      </c>
      <c r="B11" s="57">
        <v>0</v>
      </c>
      <c r="C11" s="57">
        <v>617</v>
      </c>
      <c r="D11" s="57">
        <v>603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100000</v>
      </c>
      <c r="I11" s="11">
        <f t="shared" si="4"/>
        <v>0</v>
      </c>
      <c r="J11" s="11">
        <f t="shared" si="1"/>
        <v>100000</v>
      </c>
      <c r="K11" s="11">
        <f t="shared" si="2"/>
        <v>8490679.5702593364</v>
      </c>
      <c r="L11" s="19">
        <f t="shared" si="5"/>
        <v>84.906795702593371</v>
      </c>
    </row>
    <row r="12" spans="1:13" x14ac:dyDescent="0.25">
      <c r="A12" s="14">
        <v>3</v>
      </c>
      <c r="B12" s="57">
        <v>0</v>
      </c>
      <c r="C12" s="57">
        <v>667</v>
      </c>
      <c r="D12" s="57">
        <v>629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100000</v>
      </c>
      <c r="I12" s="11">
        <f t="shared" si="4"/>
        <v>0</v>
      </c>
      <c r="J12" s="11">
        <f t="shared" si="1"/>
        <v>100000</v>
      </c>
      <c r="K12" s="11">
        <f t="shared" si="2"/>
        <v>8390679.5702593364</v>
      </c>
      <c r="L12" s="19">
        <f t="shared" si="5"/>
        <v>83.906795702593371</v>
      </c>
    </row>
    <row r="13" spans="1:13" x14ac:dyDescent="0.25">
      <c r="A13" s="14">
        <v>4</v>
      </c>
      <c r="B13" s="57">
        <v>0</v>
      </c>
      <c r="C13" s="57">
        <v>741</v>
      </c>
      <c r="D13" s="57">
        <v>676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100000</v>
      </c>
      <c r="I13" s="11">
        <f t="shared" si="4"/>
        <v>0</v>
      </c>
      <c r="J13" s="11">
        <f t="shared" si="1"/>
        <v>100000</v>
      </c>
      <c r="K13" s="11">
        <f t="shared" si="2"/>
        <v>8290679.5702593373</v>
      </c>
      <c r="L13" s="19">
        <f t="shared" si="5"/>
        <v>82.906795702593371</v>
      </c>
    </row>
    <row r="14" spans="1:13" x14ac:dyDescent="0.25">
      <c r="A14" s="14">
        <v>5</v>
      </c>
      <c r="B14" s="57">
        <v>0</v>
      </c>
      <c r="C14" s="57">
        <v>701</v>
      </c>
      <c r="D14" s="57">
        <v>748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100000</v>
      </c>
      <c r="I14" s="11">
        <f t="shared" si="4"/>
        <v>0</v>
      </c>
      <c r="J14" s="11">
        <f t="shared" si="1"/>
        <v>100000</v>
      </c>
      <c r="K14" s="11">
        <f t="shared" si="2"/>
        <v>8190679.5702593373</v>
      </c>
      <c r="L14" s="19">
        <f t="shared" si="5"/>
        <v>81.906795702593371</v>
      </c>
    </row>
    <row r="15" spans="1:13" x14ac:dyDescent="0.25">
      <c r="A15" s="14">
        <v>6</v>
      </c>
      <c r="B15" s="57">
        <v>0</v>
      </c>
      <c r="C15" s="57">
        <v>773</v>
      </c>
      <c r="D15" s="57">
        <v>691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100000</v>
      </c>
      <c r="I15" s="11">
        <f t="shared" si="4"/>
        <v>0</v>
      </c>
      <c r="J15" s="11">
        <f t="shared" si="1"/>
        <v>100000</v>
      </c>
      <c r="K15" s="11">
        <f t="shared" si="2"/>
        <v>8090679.5702593373</v>
      </c>
      <c r="L15" s="19">
        <f t="shared" si="5"/>
        <v>80.906795702593371</v>
      </c>
    </row>
    <row r="16" spans="1:13" x14ac:dyDescent="0.25">
      <c r="A16" s="14">
        <v>7</v>
      </c>
      <c r="B16" s="57">
        <v>0</v>
      </c>
      <c r="C16" s="57">
        <v>752</v>
      </c>
      <c r="D16" s="57">
        <v>770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100000</v>
      </c>
      <c r="I16" s="11">
        <f t="shared" si="4"/>
        <v>0</v>
      </c>
      <c r="J16" s="11">
        <f t="shared" si="1"/>
        <v>100000</v>
      </c>
      <c r="K16" s="11">
        <f t="shared" si="2"/>
        <v>7990679.5702593373</v>
      </c>
      <c r="L16" s="19">
        <f t="shared" si="5"/>
        <v>79.906795702593371</v>
      </c>
    </row>
    <row r="17" spans="1:12" x14ac:dyDescent="0.25">
      <c r="A17" s="14">
        <v>8</v>
      </c>
      <c r="B17" s="57">
        <v>0</v>
      </c>
      <c r="C17" s="57">
        <v>790</v>
      </c>
      <c r="D17" s="57">
        <v>755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100000</v>
      </c>
      <c r="I17" s="11">
        <f t="shared" si="4"/>
        <v>0</v>
      </c>
      <c r="J17" s="11">
        <f t="shared" si="1"/>
        <v>100000</v>
      </c>
      <c r="K17" s="11">
        <f t="shared" si="2"/>
        <v>7890679.5702593373</v>
      </c>
      <c r="L17" s="19">
        <f t="shared" si="5"/>
        <v>78.906795702593371</v>
      </c>
    </row>
    <row r="18" spans="1:12" x14ac:dyDescent="0.25">
      <c r="A18" s="14">
        <v>9</v>
      </c>
      <c r="B18" s="57">
        <v>0</v>
      </c>
      <c r="C18" s="57">
        <v>735</v>
      </c>
      <c r="D18" s="57">
        <v>796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100000</v>
      </c>
      <c r="I18" s="11">
        <f t="shared" si="4"/>
        <v>0</v>
      </c>
      <c r="J18" s="11">
        <f t="shared" si="1"/>
        <v>100000</v>
      </c>
      <c r="K18" s="11">
        <f t="shared" si="2"/>
        <v>7790679.5702593373</v>
      </c>
      <c r="L18" s="19">
        <f t="shared" si="5"/>
        <v>77.906795702593371</v>
      </c>
    </row>
    <row r="19" spans="1:12" x14ac:dyDescent="0.25">
      <c r="A19" s="14">
        <v>10</v>
      </c>
      <c r="B19" s="57">
        <v>0</v>
      </c>
      <c r="C19" s="57">
        <v>798</v>
      </c>
      <c r="D19" s="57">
        <v>744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100000</v>
      </c>
      <c r="I19" s="11">
        <f t="shared" si="4"/>
        <v>0</v>
      </c>
      <c r="J19" s="11">
        <f t="shared" si="1"/>
        <v>100000</v>
      </c>
      <c r="K19" s="11">
        <f t="shared" si="2"/>
        <v>7690679.5702593373</v>
      </c>
      <c r="L19" s="19">
        <f t="shared" si="5"/>
        <v>76.906795702593371</v>
      </c>
    </row>
    <row r="20" spans="1:12" x14ac:dyDescent="0.25">
      <c r="A20" s="14">
        <v>11</v>
      </c>
      <c r="B20" s="57">
        <v>1</v>
      </c>
      <c r="C20" s="57">
        <v>728</v>
      </c>
      <c r="D20" s="57">
        <v>801</v>
      </c>
      <c r="E20" s="16">
        <v>0</v>
      </c>
      <c r="F20" s="17">
        <f t="shared" si="3"/>
        <v>1.3080444735120995E-3</v>
      </c>
      <c r="G20" s="17">
        <f t="shared" si="0"/>
        <v>1.3063357282821686E-3</v>
      </c>
      <c r="H20" s="11">
        <f t="shared" si="6"/>
        <v>100000</v>
      </c>
      <c r="I20" s="11">
        <f t="shared" si="4"/>
        <v>130.63357282821687</v>
      </c>
      <c r="J20" s="11">
        <f t="shared" si="1"/>
        <v>99869.366427171786</v>
      </c>
      <c r="K20" s="11">
        <f t="shared" si="2"/>
        <v>7590679.5702593373</v>
      </c>
      <c r="L20" s="19">
        <f t="shared" si="5"/>
        <v>75.906795702593371</v>
      </c>
    </row>
    <row r="21" spans="1:12" x14ac:dyDescent="0.25">
      <c r="A21" s="14">
        <v>12</v>
      </c>
      <c r="B21" s="57">
        <v>0</v>
      </c>
      <c r="C21" s="57">
        <v>778</v>
      </c>
      <c r="D21" s="57">
        <v>726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99869.366427171786</v>
      </c>
      <c r="I21" s="11">
        <f t="shared" si="4"/>
        <v>0</v>
      </c>
      <c r="J21" s="11">
        <f t="shared" si="1"/>
        <v>99869.366427171786</v>
      </c>
      <c r="K21" s="11">
        <f t="shared" si="2"/>
        <v>7490810.2038321653</v>
      </c>
      <c r="L21" s="19">
        <f t="shared" si="5"/>
        <v>75.006085167214152</v>
      </c>
    </row>
    <row r="22" spans="1:12" x14ac:dyDescent="0.25">
      <c r="A22" s="14">
        <v>13</v>
      </c>
      <c r="B22" s="57">
        <v>0</v>
      </c>
      <c r="C22" s="57">
        <v>767</v>
      </c>
      <c r="D22" s="57">
        <v>791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99869.366427171786</v>
      </c>
      <c r="I22" s="11">
        <f t="shared" si="4"/>
        <v>0</v>
      </c>
      <c r="J22" s="11">
        <f t="shared" si="1"/>
        <v>99869.366427171786</v>
      </c>
      <c r="K22" s="11">
        <f t="shared" si="2"/>
        <v>7390940.8374049934</v>
      </c>
      <c r="L22" s="19">
        <f t="shared" si="5"/>
        <v>74.006085167214152</v>
      </c>
    </row>
    <row r="23" spans="1:12" x14ac:dyDescent="0.25">
      <c r="A23" s="14">
        <v>14</v>
      </c>
      <c r="B23" s="57">
        <v>0</v>
      </c>
      <c r="C23" s="57">
        <v>740</v>
      </c>
      <c r="D23" s="57">
        <v>771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99869.366427171786</v>
      </c>
      <c r="I23" s="11">
        <f t="shared" si="4"/>
        <v>0</v>
      </c>
      <c r="J23" s="11">
        <f t="shared" si="1"/>
        <v>99869.366427171786</v>
      </c>
      <c r="K23" s="11">
        <f t="shared" si="2"/>
        <v>7291071.4709778214</v>
      </c>
      <c r="L23" s="19">
        <f t="shared" si="5"/>
        <v>73.006085167214152</v>
      </c>
    </row>
    <row r="24" spans="1:12" x14ac:dyDescent="0.25">
      <c r="A24" s="14">
        <v>15</v>
      </c>
      <c r="B24" s="57">
        <v>0</v>
      </c>
      <c r="C24" s="57">
        <v>665</v>
      </c>
      <c r="D24" s="57">
        <v>755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99869.366427171786</v>
      </c>
      <c r="I24" s="11">
        <f t="shared" si="4"/>
        <v>0</v>
      </c>
      <c r="J24" s="11">
        <f t="shared" si="1"/>
        <v>99869.366427171786</v>
      </c>
      <c r="K24" s="11">
        <f t="shared" si="2"/>
        <v>7191202.1045506494</v>
      </c>
      <c r="L24" s="19">
        <f t="shared" si="5"/>
        <v>72.006085167214152</v>
      </c>
    </row>
    <row r="25" spans="1:12" x14ac:dyDescent="0.25">
      <c r="A25" s="14">
        <v>16</v>
      </c>
      <c r="B25" s="57">
        <v>0</v>
      </c>
      <c r="C25" s="57">
        <v>711</v>
      </c>
      <c r="D25" s="57">
        <v>669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99869.366427171786</v>
      </c>
      <c r="I25" s="11">
        <f t="shared" si="4"/>
        <v>0</v>
      </c>
      <c r="J25" s="11">
        <f t="shared" si="1"/>
        <v>99869.366427171786</v>
      </c>
      <c r="K25" s="11">
        <f t="shared" si="2"/>
        <v>7091332.7381234774</v>
      </c>
      <c r="L25" s="19">
        <f t="shared" si="5"/>
        <v>71.006085167214152</v>
      </c>
    </row>
    <row r="26" spans="1:12" x14ac:dyDescent="0.25">
      <c r="A26" s="14">
        <v>17</v>
      </c>
      <c r="B26" s="57">
        <v>0</v>
      </c>
      <c r="C26" s="57">
        <v>682</v>
      </c>
      <c r="D26" s="57">
        <v>713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99869.366427171786</v>
      </c>
      <c r="I26" s="11">
        <f t="shared" si="4"/>
        <v>0</v>
      </c>
      <c r="J26" s="11">
        <f t="shared" si="1"/>
        <v>99869.366427171786</v>
      </c>
      <c r="K26" s="11">
        <f t="shared" si="2"/>
        <v>6991463.3716963055</v>
      </c>
      <c r="L26" s="19">
        <f t="shared" si="5"/>
        <v>70.006085167214152</v>
      </c>
    </row>
    <row r="27" spans="1:12" x14ac:dyDescent="0.25">
      <c r="A27" s="14">
        <v>18</v>
      </c>
      <c r="B27" s="57">
        <v>0</v>
      </c>
      <c r="C27" s="57">
        <v>615</v>
      </c>
      <c r="D27" s="57">
        <v>704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99869.366427171786</v>
      </c>
      <c r="I27" s="11">
        <f t="shared" si="4"/>
        <v>0</v>
      </c>
      <c r="J27" s="11">
        <f t="shared" si="1"/>
        <v>99869.366427171786</v>
      </c>
      <c r="K27" s="11">
        <f t="shared" si="2"/>
        <v>6891594.0052691335</v>
      </c>
      <c r="L27" s="19">
        <f t="shared" si="5"/>
        <v>69.006085167214152</v>
      </c>
    </row>
    <row r="28" spans="1:12" x14ac:dyDescent="0.25">
      <c r="A28" s="14">
        <v>19</v>
      </c>
      <c r="B28" s="57">
        <v>0</v>
      </c>
      <c r="C28" s="57">
        <v>664</v>
      </c>
      <c r="D28" s="57">
        <v>628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99869.366427171786</v>
      </c>
      <c r="I28" s="11">
        <f t="shared" si="4"/>
        <v>0</v>
      </c>
      <c r="J28" s="11">
        <f t="shared" si="1"/>
        <v>99869.366427171786</v>
      </c>
      <c r="K28" s="11">
        <f t="shared" si="2"/>
        <v>6791724.6388419615</v>
      </c>
      <c r="L28" s="19">
        <f t="shared" si="5"/>
        <v>68.006085167214138</v>
      </c>
    </row>
    <row r="29" spans="1:12" x14ac:dyDescent="0.25">
      <c r="A29" s="14">
        <v>20</v>
      </c>
      <c r="B29" s="57">
        <v>0</v>
      </c>
      <c r="C29" s="57">
        <v>655</v>
      </c>
      <c r="D29" s="57">
        <v>680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99869.366427171786</v>
      </c>
      <c r="I29" s="11">
        <f t="shared" si="4"/>
        <v>0</v>
      </c>
      <c r="J29" s="11">
        <f t="shared" si="1"/>
        <v>99869.366427171786</v>
      </c>
      <c r="K29" s="11">
        <f t="shared" si="2"/>
        <v>6691855.2724147895</v>
      </c>
      <c r="L29" s="19">
        <f t="shared" si="5"/>
        <v>67.006085167214138</v>
      </c>
    </row>
    <row r="30" spans="1:12" x14ac:dyDescent="0.25">
      <c r="A30" s="14">
        <v>21</v>
      </c>
      <c r="B30" s="57">
        <v>0</v>
      </c>
      <c r="C30" s="57">
        <v>626</v>
      </c>
      <c r="D30" s="57">
        <v>671</v>
      </c>
      <c r="E30" s="16">
        <v>0.70199999999999996</v>
      </c>
      <c r="F30" s="17">
        <f t="shared" si="3"/>
        <v>0</v>
      </c>
      <c r="G30" s="17">
        <f t="shared" si="0"/>
        <v>0</v>
      </c>
      <c r="H30" s="11">
        <f t="shared" si="6"/>
        <v>99869.366427171786</v>
      </c>
      <c r="I30" s="11">
        <f t="shared" si="4"/>
        <v>0</v>
      </c>
      <c r="J30" s="11">
        <f t="shared" si="1"/>
        <v>99869.366427171786</v>
      </c>
      <c r="K30" s="11">
        <f t="shared" si="2"/>
        <v>6591985.9059876176</v>
      </c>
      <c r="L30" s="19">
        <f t="shared" si="5"/>
        <v>66.006085167214138</v>
      </c>
    </row>
    <row r="31" spans="1:12" x14ac:dyDescent="0.25">
      <c r="A31" s="14">
        <v>22</v>
      </c>
      <c r="B31" s="57">
        <v>0</v>
      </c>
      <c r="C31" s="57">
        <v>606</v>
      </c>
      <c r="D31" s="57">
        <v>653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99869.366427171786</v>
      </c>
      <c r="I31" s="11">
        <f t="shared" si="4"/>
        <v>0</v>
      </c>
      <c r="J31" s="11">
        <f t="shared" si="1"/>
        <v>99869.366427171786</v>
      </c>
      <c r="K31" s="11">
        <f t="shared" si="2"/>
        <v>6492116.5395604456</v>
      </c>
      <c r="L31" s="19">
        <f t="shared" si="5"/>
        <v>65.006085167214138</v>
      </c>
    </row>
    <row r="32" spans="1:12" x14ac:dyDescent="0.25">
      <c r="A32" s="14">
        <v>23</v>
      </c>
      <c r="B32" s="57">
        <v>0</v>
      </c>
      <c r="C32" s="57">
        <v>590</v>
      </c>
      <c r="D32" s="57">
        <v>628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99869.366427171786</v>
      </c>
      <c r="I32" s="11">
        <f t="shared" si="4"/>
        <v>0</v>
      </c>
      <c r="J32" s="11">
        <f t="shared" si="1"/>
        <v>99869.366427171786</v>
      </c>
      <c r="K32" s="11">
        <f t="shared" si="2"/>
        <v>6392247.1731332736</v>
      </c>
      <c r="L32" s="19">
        <f t="shared" si="5"/>
        <v>64.006085167214138</v>
      </c>
    </row>
    <row r="33" spans="1:12" x14ac:dyDescent="0.25">
      <c r="A33" s="14">
        <v>24</v>
      </c>
      <c r="B33" s="57">
        <v>0</v>
      </c>
      <c r="C33" s="57">
        <v>554</v>
      </c>
      <c r="D33" s="57">
        <v>610</v>
      </c>
      <c r="E33" s="16">
        <v>0.50600000000000001</v>
      </c>
      <c r="F33" s="17">
        <f t="shared" si="3"/>
        <v>0</v>
      </c>
      <c r="G33" s="17">
        <f t="shared" si="0"/>
        <v>0</v>
      </c>
      <c r="H33" s="11">
        <f t="shared" si="6"/>
        <v>99869.366427171786</v>
      </c>
      <c r="I33" s="11">
        <f t="shared" si="4"/>
        <v>0</v>
      </c>
      <c r="J33" s="11">
        <f t="shared" si="1"/>
        <v>99869.366427171786</v>
      </c>
      <c r="K33" s="11">
        <f t="shared" si="2"/>
        <v>6292377.8067061016</v>
      </c>
      <c r="L33" s="19">
        <f t="shared" si="5"/>
        <v>63.006085167214138</v>
      </c>
    </row>
    <row r="34" spans="1:12" x14ac:dyDescent="0.25">
      <c r="A34" s="14">
        <v>25</v>
      </c>
      <c r="B34" s="57">
        <v>0</v>
      </c>
      <c r="C34" s="57">
        <v>630</v>
      </c>
      <c r="D34" s="57">
        <v>572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99869.366427171786</v>
      </c>
      <c r="I34" s="11">
        <f t="shared" si="4"/>
        <v>0</v>
      </c>
      <c r="J34" s="11">
        <f t="shared" si="1"/>
        <v>99869.366427171786</v>
      </c>
      <c r="K34" s="11">
        <f t="shared" si="2"/>
        <v>6192508.4402789297</v>
      </c>
      <c r="L34" s="19">
        <f t="shared" si="5"/>
        <v>62.006085167214131</v>
      </c>
    </row>
    <row r="35" spans="1:12" x14ac:dyDescent="0.25">
      <c r="A35" s="14">
        <v>26</v>
      </c>
      <c r="B35" s="57">
        <v>0</v>
      </c>
      <c r="C35" s="57">
        <v>599</v>
      </c>
      <c r="D35" s="57">
        <v>661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99869.366427171786</v>
      </c>
      <c r="I35" s="11">
        <f t="shared" si="4"/>
        <v>0</v>
      </c>
      <c r="J35" s="11">
        <f t="shared" si="1"/>
        <v>99869.366427171786</v>
      </c>
      <c r="K35" s="11">
        <f t="shared" si="2"/>
        <v>6092639.0738517577</v>
      </c>
      <c r="L35" s="19">
        <f t="shared" si="5"/>
        <v>61.006085167214131</v>
      </c>
    </row>
    <row r="36" spans="1:12" x14ac:dyDescent="0.25">
      <c r="A36" s="14">
        <v>27</v>
      </c>
      <c r="B36" s="57">
        <v>0</v>
      </c>
      <c r="C36" s="57">
        <v>666</v>
      </c>
      <c r="D36" s="57">
        <v>623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99869.366427171786</v>
      </c>
      <c r="I36" s="11">
        <f t="shared" si="4"/>
        <v>0</v>
      </c>
      <c r="J36" s="11">
        <f t="shared" si="1"/>
        <v>99869.366427171786</v>
      </c>
      <c r="K36" s="11">
        <f t="shared" si="2"/>
        <v>5992769.7074245857</v>
      </c>
      <c r="L36" s="19">
        <f t="shared" si="5"/>
        <v>60.006085167214131</v>
      </c>
    </row>
    <row r="37" spans="1:12" x14ac:dyDescent="0.25">
      <c r="A37" s="14">
        <v>28</v>
      </c>
      <c r="B37" s="57">
        <v>1</v>
      </c>
      <c r="C37" s="57">
        <v>742</v>
      </c>
      <c r="D37" s="57">
        <v>687</v>
      </c>
      <c r="E37" s="16">
        <v>0.58099999999999996</v>
      </c>
      <c r="F37" s="17">
        <f t="shared" si="3"/>
        <v>1.3995801259622112E-3</v>
      </c>
      <c r="G37" s="17">
        <f t="shared" si="0"/>
        <v>1.3987598595085597E-3</v>
      </c>
      <c r="H37" s="11">
        <f t="shared" si="6"/>
        <v>99869.366427171786</v>
      </c>
      <c r="I37" s="11">
        <f t="shared" si="4"/>
        <v>139.69326095287968</v>
      </c>
      <c r="J37" s="11">
        <f t="shared" si="1"/>
        <v>99810.834950832534</v>
      </c>
      <c r="K37" s="11">
        <f t="shared" si="2"/>
        <v>5892900.3409974137</v>
      </c>
      <c r="L37" s="19">
        <f t="shared" si="5"/>
        <v>59.006085167214131</v>
      </c>
    </row>
    <row r="38" spans="1:12" x14ac:dyDescent="0.25">
      <c r="A38" s="14">
        <v>29</v>
      </c>
      <c r="B38" s="57">
        <v>0</v>
      </c>
      <c r="C38" s="57">
        <v>763</v>
      </c>
      <c r="D38" s="57">
        <v>779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99729.673166218912</v>
      </c>
      <c r="I38" s="11">
        <f t="shared" si="4"/>
        <v>0</v>
      </c>
      <c r="J38" s="11">
        <f t="shared" si="1"/>
        <v>99729.673166218912</v>
      </c>
      <c r="K38" s="11">
        <f t="shared" si="2"/>
        <v>5793089.5060465811</v>
      </c>
      <c r="L38" s="19">
        <f t="shared" si="5"/>
        <v>58.087922301633036</v>
      </c>
    </row>
    <row r="39" spans="1:12" x14ac:dyDescent="0.25">
      <c r="A39" s="14">
        <v>30</v>
      </c>
      <c r="B39" s="57">
        <v>0</v>
      </c>
      <c r="C39" s="57">
        <v>773</v>
      </c>
      <c r="D39" s="57">
        <v>813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99729.673166218912</v>
      </c>
      <c r="I39" s="11">
        <f t="shared" si="4"/>
        <v>0</v>
      </c>
      <c r="J39" s="11">
        <f t="shared" si="1"/>
        <v>99729.673166218912</v>
      </c>
      <c r="K39" s="11">
        <f t="shared" si="2"/>
        <v>5693359.8328803619</v>
      </c>
      <c r="L39" s="19">
        <f t="shared" si="5"/>
        <v>57.087922301633029</v>
      </c>
    </row>
    <row r="40" spans="1:12" x14ac:dyDescent="0.25">
      <c r="A40" s="14">
        <v>31</v>
      </c>
      <c r="B40" s="57">
        <v>0</v>
      </c>
      <c r="C40" s="57">
        <v>837</v>
      </c>
      <c r="D40" s="57">
        <v>808</v>
      </c>
      <c r="E40" s="16">
        <v>0.249</v>
      </c>
      <c r="F40" s="17">
        <f t="shared" si="3"/>
        <v>0</v>
      </c>
      <c r="G40" s="17">
        <f t="shared" si="0"/>
        <v>0</v>
      </c>
      <c r="H40" s="11">
        <f t="shared" si="6"/>
        <v>99729.673166218912</v>
      </c>
      <c r="I40" s="11">
        <f t="shared" si="4"/>
        <v>0</v>
      </c>
      <c r="J40" s="11">
        <f t="shared" si="1"/>
        <v>99729.673166218912</v>
      </c>
      <c r="K40" s="11">
        <f t="shared" si="2"/>
        <v>5593630.1597141428</v>
      </c>
      <c r="L40" s="19">
        <f t="shared" si="5"/>
        <v>56.087922301633029</v>
      </c>
    </row>
    <row r="41" spans="1:12" x14ac:dyDescent="0.25">
      <c r="A41" s="14">
        <v>32</v>
      </c>
      <c r="B41" s="57">
        <v>1</v>
      </c>
      <c r="C41" s="57">
        <v>911</v>
      </c>
      <c r="D41" s="57">
        <v>874</v>
      </c>
      <c r="E41" s="16">
        <v>0</v>
      </c>
      <c r="F41" s="17">
        <f t="shared" si="3"/>
        <v>1.1204481792717086E-3</v>
      </c>
      <c r="G41" s="17">
        <f t="shared" si="0"/>
        <v>1.1191941801902629E-3</v>
      </c>
      <c r="H41" s="11">
        <f t="shared" si="6"/>
        <v>99729.673166218912</v>
      </c>
      <c r="I41" s="11">
        <f t="shared" si="4"/>
        <v>111.61686979990924</v>
      </c>
      <c r="J41" s="11">
        <f t="shared" si="1"/>
        <v>99618.056296419003</v>
      </c>
      <c r="K41" s="11">
        <f t="shared" si="2"/>
        <v>5493900.4865479236</v>
      </c>
      <c r="L41" s="19">
        <f t="shared" si="5"/>
        <v>55.087922301633029</v>
      </c>
    </row>
    <row r="42" spans="1:12" x14ac:dyDescent="0.25">
      <c r="A42" s="14">
        <v>33</v>
      </c>
      <c r="B42" s="57">
        <v>0</v>
      </c>
      <c r="C42" s="57">
        <v>972</v>
      </c>
      <c r="D42" s="57">
        <v>933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99618.056296419003</v>
      </c>
      <c r="I42" s="11">
        <f t="shared" si="4"/>
        <v>0</v>
      </c>
      <c r="J42" s="11">
        <f t="shared" si="1"/>
        <v>99618.056296419003</v>
      </c>
      <c r="K42" s="11">
        <f t="shared" si="2"/>
        <v>5394282.4302515043</v>
      </c>
      <c r="L42" s="19">
        <f t="shared" si="5"/>
        <v>54.14964546387575</v>
      </c>
    </row>
    <row r="43" spans="1:12" x14ac:dyDescent="0.25">
      <c r="A43" s="14">
        <v>34</v>
      </c>
      <c r="B43" s="57">
        <v>1</v>
      </c>
      <c r="C43" s="57">
        <v>1008</v>
      </c>
      <c r="D43" s="57">
        <v>1010</v>
      </c>
      <c r="E43" s="16">
        <v>0</v>
      </c>
      <c r="F43" s="17">
        <f t="shared" si="3"/>
        <v>9.9108027750247768E-4</v>
      </c>
      <c r="G43" s="17">
        <f t="shared" si="0"/>
        <v>9.9009900990099011E-4</v>
      </c>
      <c r="H43" s="11">
        <f t="shared" si="6"/>
        <v>99618.056296419003</v>
      </c>
      <c r="I43" s="11">
        <f t="shared" si="4"/>
        <v>98.63173890734555</v>
      </c>
      <c r="J43" s="11">
        <f t="shared" si="1"/>
        <v>99519.424557511651</v>
      </c>
      <c r="K43" s="11">
        <f t="shared" si="2"/>
        <v>5294664.3739550849</v>
      </c>
      <c r="L43" s="19">
        <f t="shared" si="5"/>
        <v>53.149645463875743</v>
      </c>
    </row>
    <row r="44" spans="1:12" x14ac:dyDescent="0.25">
      <c r="A44" s="14">
        <v>35</v>
      </c>
      <c r="B44" s="57">
        <v>0</v>
      </c>
      <c r="C44" s="57">
        <v>969</v>
      </c>
      <c r="D44" s="57">
        <v>1042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99519.424557511651</v>
      </c>
      <c r="I44" s="11">
        <f t="shared" si="4"/>
        <v>0</v>
      </c>
      <c r="J44" s="11">
        <f t="shared" si="1"/>
        <v>99519.424557511651</v>
      </c>
      <c r="K44" s="11">
        <f t="shared" si="2"/>
        <v>5195144.9493975732</v>
      </c>
      <c r="L44" s="19">
        <f t="shared" si="5"/>
        <v>52.202321029251245</v>
      </c>
    </row>
    <row r="45" spans="1:12" x14ac:dyDescent="0.25">
      <c r="A45" s="14">
        <v>36</v>
      </c>
      <c r="B45" s="57">
        <v>0</v>
      </c>
      <c r="C45" s="57">
        <v>1038</v>
      </c>
      <c r="D45" s="57">
        <v>1002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99519.424557511651</v>
      </c>
      <c r="I45" s="11">
        <f t="shared" si="4"/>
        <v>0</v>
      </c>
      <c r="J45" s="11">
        <f t="shared" si="1"/>
        <v>99519.424557511651</v>
      </c>
      <c r="K45" s="11">
        <f t="shared" si="2"/>
        <v>5095625.5248400616</v>
      </c>
      <c r="L45" s="19">
        <f t="shared" si="5"/>
        <v>51.202321029251245</v>
      </c>
    </row>
    <row r="46" spans="1:12" x14ac:dyDescent="0.25">
      <c r="A46" s="14">
        <v>37</v>
      </c>
      <c r="B46" s="57">
        <v>0</v>
      </c>
      <c r="C46" s="57">
        <v>1121</v>
      </c>
      <c r="D46" s="57">
        <v>1057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99519.424557511651</v>
      </c>
      <c r="I46" s="11">
        <f t="shared" si="4"/>
        <v>0</v>
      </c>
      <c r="J46" s="11">
        <f t="shared" si="1"/>
        <v>99519.424557511651</v>
      </c>
      <c r="K46" s="11">
        <f t="shared" si="2"/>
        <v>4996106.1002825499</v>
      </c>
      <c r="L46" s="19">
        <f t="shared" si="5"/>
        <v>50.202321029251245</v>
      </c>
    </row>
    <row r="47" spans="1:12" x14ac:dyDescent="0.25">
      <c r="A47" s="14">
        <v>38</v>
      </c>
      <c r="B47" s="57">
        <v>1</v>
      </c>
      <c r="C47" s="57">
        <v>1191</v>
      </c>
      <c r="D47" s="57">
        <v>1127</v>
      </c>
      <c r="E47" s="16">
        <v>0</v>
      </c>
      <c r="F47" s="17">
        <f t="shared" si="3"/>
        <v>8.6281276962899055E-4</v>
      </c>
      <c r="G47" s="17">
        <f t="shared" si="0"/>
        <v>8.6206896551724137E-4</v>
      </c>
      <c r="H47" s="11">
        <f t="shared" si="6"/>
        <v>99519.424557511651</v>
      </c>
      <c r="I47" s="11">
        <f t="shared" si="4"/>
        <v>85.792607377165211</v>
      </c>
      <c r="J47" s="11">
        <f t="shared" si="1"/>
        <v>99433.631950134484</v>
      </c>
      <c r="K47" s="11">
        <f t="shared" si="2"/>
        <v>4896586.6757250382</v>
      </c>
      <c r="L47" s="19">
        <f t="shared" si="5"/>
        <v>49.202321029251245</v>
      </c>
    </row>
    <row r="48" spans="1:12" x14ac:dyDescent="0.25">
      <c r="A48" s="14">
        <v>39</v>
      </c>
      <c r="B48" s="57">
        <v>0</v>
      </c>
      <c r="C48" s="57">
        <v>1305</v>
      </c>
      <c r="D48" s="57">
        <v>1179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99433.631950134484</v>
      </c>
      <c r="I48" s="11">
        <f t="shared" si="4"/>
        <v>0</v>
      </c>
      <c r="J48" s="11">
        <f t="shared" si="1"/>
        <v>99433.631950134484</v>
      </c>
      <c r="K48" s="11">
        <f t="shared" si="2"/>
        <v>4797153.0437749038</v>
      </c>
      <c r="L48" s="19">
        <f t="shared" si="5"/>
        <v>48.24477342013067</v>
      </c>
    </row>
    <row r="49" spans="1:12" x14ac:dyDescent="0.25">
      <c r="A49" s="14">
        <v>40</v>
      </c>
      <c r="B49" s="57">
        <v>1</v>
      </c>
      <c r="C49" s="57">
        <v>1316</v>
      </c>
      <c r="D49" s="57">
        <v>1324</v>
      </c>
      <c r="E49" s="16">
        <v>0</v>
      </c>
      <c r="F49" s="17">
        <f t="shared" si="3"/>
        <v>7.5757575757575758E-4</v>
      </c>
      <c r="G49" s="17">
        <f t="shared" si="0"/>
        <v>7.5700227100681302E-4</v>
      </c>
      <c r="H49" s="11">
        <f t="shared" si="6"/>
        <v>99433.631950134484</v>
      </c>
      <c r="I49" s="11">
        <f t="shared" si="4"/>
        <v>75.271485200707403</v>
      </c>
      <c r="J49" s="11">
        <f t="shared" si="1"/>
        <v>99358.360464933779</v>
      </c>
      <c r="K49" s="11">
        <f t="shared" si="2"/>
        <v>4697719.4118247693</v>
      </c>
      <c r="L49" s="19">
        <f t="shared" si="5"/>
        <v>47.24477342013067</v>
      </c>
    </row>
    <row r="50" spans="1:12" x14ac:dyDescent="0.25">
      <c r="A50" s="14">
        <v>41</v>
      </c>
      <c r="B50" s="57">
        <v>1</v>
      </c>
      <c r="C50" s="57">
        <v>1403</v>
      </c>
      <c r="D50" s="57">
        <v>1340</v>
      </c>
      <c r="E50" s="16">
        <v>0</v>
      </c>
      <c r="F50" s="17">
        <f t="shared" si="3"/>
        <v>7.2912869121399923E-4</v>
      </c>
      <c r="G50" s="17">
        <f t="shared" si="0"/>
        <v>7.2859744990892521E-4</v>
      </c>
      <c r="H50" s="11">
        <f t="shared" si="6"/>
        <v>99358.360464933779</v>
      </c>
      <c r="I50" s="11">
        <f t="shared" si="4"/>
        <v>72.392248061882526</v>
      </c>
      <c r="J50" s="11">
        <f t="shared" si="1"/>
        <v>99285.968216871901</v>
      </c>
      <c r="K50" s="11">
        <f t="shared" si="2"/>
        <v>4598361.051359836</v>
      </c>
      <c r="L50" s="19">
        <f t="shared" si="5"/>
        <v>46.280564915145924</v>
      </c>
    </row>
    <row r="51" spans="1:12" x14ac:dyDescent="0.25">
      <c r="A51" s="14">
        <v>42</v>
      </c>
      <c r="B51" s="57">
        <v>1</v>
      </c>
      <c r="C51" s="57">
        <v>1419</v>
      </c>
      <c r="D51" s="57">
        <v>1415</v>
      </c>
      <c r="E51" s="16">
        <v>0.36899999999999999</v>
      </c>
      <c r="F51" s="17">
        <f t="shared" si="3"/>
        <v>7.0571630204657732E-4</v>
      </c>
      <c r="G51" s="17">
        <f t="shared" si="0"/>
        <v>7.0540218152678671E-4</v>
      </c>
      <c r="H51" s="11">
        <f t="shared" si="6"/>
        <v>99285.968216871901</v>
      </c>
      <c r="I51" s="11">
        <f t="shared" si="4"/>
        <v>70.036538575180643</v>
      </c>
      <c r="J51" s="11">
        <f t="shared" si="1"/>
        <v>99241.775161030964</v>
      </c>
      <c r="K51" s="11">
        <f t="shared" si="2"/>
        <v>4499075.0831429642</v>
      </c>
      <c r="L51" s="19">
        <f t="shared" si="5"/>
        <v>45.314309402871146</v>
      </c>
    </row>
    <row r="52" spans="1:12" x14ac:dyDescent="0.25">
      <c r="A52" s="14">
        <v>43</v>
      </c>
      <c r="B52" s="57">
        <v>0</v>
      </c>
      <c r="C52" s="57">
        <v>1327</v>
      </c>
      <c r="D52" s="57">
        <v>1438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99215.931678296722</v>
      </c>
      <c r="I52" s="11">
        <f t="shared" si="4"/>
        <v>0</v>
      </c>
      <c r="J52" s="11">
        <f t="shared" si="1"/>
        <v>99215.931678296722</v>
      </c>
      <c r="K52" s="11">
        <f t="shared" si="2"/>
        <v>4399833.3079819335</v>
      </c>
      <c r="L52" s="19">
        <f t="shared" si="5"/>
        <v>44.346036302397472</v>
      </c>
    </row>
    <row r="53" spans="1:12" x14ac:dyDescent="0.25">
      <c r="A53" s="14">
        <v>44</v>
      </c>
      <c r="B53" s="57">
        <v>2</v>
      </c>
      <c r="C53" s="57">
        <v>1377</v>
      </c>
      <c r="D53" s="57">
        <v>1340</v>
      </c>
      <c r="E53" s="16">
        <v>0</v>
      </c>
      <c r="F53" s="17">
        <f t="shared" si="3"/>
        <v>1.472211998527788E-3</v>
      </c>
      <c r="G53" s="17">
        <f t="shared" si="0"/>
        <v>1.4700477765527381E-3</v>
      </c>
      <c r="H53" s="11">
        <f t="shared" si="6"/>
        <v>99215.931678296722</v>
      </c>
      <c r="I53" s="11">
        <f t="shared" si="4"/>
        <v>145.85215976228847</v>
      </c>
      <c r="J53" s="11">
        <f t="shared" si="1"/>
        <v>99070.079518534432</v>
      </c>
      <c r="K53" s="11">
        <f t="shared" si="2"/>
        <v>4300617.3763036365</v>
      </c>
      <c r="L53" s="19">
        <f t="shared" si="5"/>
        <v>43.346036302397465</v>
      </c>
    </row>
    <row r="54" spans="1:12" x14ac:dyDescent="0.25">
      <c r="A54" s="14">
        <v>45</v>
      </c>
      <c r="B54" s="57">
        <v>1</v>
      </c>
      <c r="C54" s="57">
        <v>1264</v>
      </c>
      <c r="D54" s="57">
        <v>1400</v>
      </c>
      <c r="E54" s="16">
        <v>0</v>
      </c>
      <c r="F54" s="17">
        <f t="shared" si="3"/>
        <v>7.5075075075075074E-4</v>
      </c>
      <c r="G54" s="17">
        <f t="shared" si="0"/>
        <v>7.501875468867217E-4</v>
      </c>
      <c r="H54" s="11">
        <f t="shared" si="6"/>
        <v>99070.079518534432</v>
      </c>
      <c r="I54" s="11">
        <f t="shared" si="4"/>
        <v>74.321139923881802</v>
      </c>
      <c r="J54" s="11">
        <f t="shared" si="1"/>
        <v>98995.758378610553</v>
      </c>
      <c r="K54" s="11">
        <f t="shared" si="2"/>
        <v>4201547.2967851022</v>
      </c>
      <c r="L54" s="19">
        <f t="shared" si="5"/>
        <v>42.409850857130479</v>
      </c>
    </row>
    <row r="55" spans="1:12" x14ac:dyDescent="0.25">
      <c r="A55" s="14">
        <v>46</v>
      </c>
      <c r="B55" s="57">
        <v>1</v>
      </c>
      <c r="C55" s="57">
        <v>1246</v>
      </c>
      <c r="D55" s="57">
        <v>1258</v>
      </c>
      <c r="E55" s="16">
        <v>0</v>
      </c>
      <c r="F55" s="17">
        <f t="shared" si="3"/>
        <v>7.9872204472843447E-4</v>
      </c>
      <c r="G55" s="17">
        <f t="shared" si="0"/>
        <v>7.9808459696727846E-4</v>
      </c>
      <c r="H55" s="11">
        <f t="shared" si="6"/>
        <v>98995.758378610553</v>
      </c>
      <c r="I55" s="11">
        <f t="shared" si="4"/>
        <v>79.006989927063486</v>
      </c>
      <c r="J55" s="11">
        <f t="shared" si="1"/>
        <v>98916.751388683493</v>
      </c>
      <c r="K55" s="11">
        <f t="shared" si="2"/>
        <v>4102551.5384064917</v>
      </c>
      <c r="L55" s="19">
        <f t="shared" si="5"/>
        <v>41.441690084500699</v>
      </c>
    </row>
    <row r="56" spans="1:12" x14ac:dyDescent="0.25">
      <c r="A56" s="14">
        <v>47</v>
      </c>
      <c r="B56" s="57">
        <v>0</v>
      </c>
      <c r="C56" s="57">
        <v>1145</v>
      </c>
      <c r="D56" s="57">
        <v>1233</v>
      </c>
      <c r="E56" s="16">
        <v>0.249</v>
      </c>
      <c r="F56" s="17">
        <f t="shared" si="3"/>
        <v>0</v>
      </c>
      <c r="G56" s="17">
        <f t="shared" si="0"/>
        <v>0</v>
      </c>
      <c r="H56" s="11">
        <f t="shared" si="6"/>
        <v>98916.751388683493</v>
      </c>
      <c r="I56" s="11">
        <f t="shared" si="4"/>
        <v>0</v>
      </c>
      <c r="J56" s="11">
        <f t="shared" si="1"/>
        <v>98916.751388683493</v>
      </c>
      <c r="K56" s="11">
        <f t="shared" si="2"/>
        <v>4003634.7870178083</v>
      </c>
      <c r="L56" s="19">
        <f t="shared" si="5"/>
        <v>40.474790475941994</v>
      </c>
    </row>
    <row r="57" spans="1:12" x14ac:dyDescent="0.25">
      <c r="A57" s="14">
        <v>48</v>
      </c>
      <c r="B57" s="57">
        <v>0</v>
      </c>
      <c r="C57" s="57">
        <v>1104</v>
      </c>
      <c r="D57" s="57">
        <v>1154</v>
      </c>
      <c r="E57" s="16">
        <v>0.441</v>
      </c>
      <c r="F57" s="17">
        <f t="shared" si="3"/>
        <v>0</v>
      </c>
      <c r="G57" s="17">
        <f t="shared" si="0"/>
        <v>0</v>
      </c>
      <c r="H57" s="11">
        <f t="shared" si="6"/>
        <v>98916.751388683493</v>
      </c>
      <c r="I57" s="11">
        <f t="shared" si="4"/>
        <v>0</v>
      </c>
      <c r="J57" s="11">
        <f t="shared" si="1"/>
        <v>98916.751388683493</v>
      </c>
      <c r="K57" s="11">
        <f t="shared" si="2"/>
        <v>3904718.0356291248</v>
      </c>
      <c r="L57" s="19">
        <f t="shared" si="5"/>
        <v>39.474790475941994</v>
      </c>
    </row>
    <row r="58" spans="1:12" x14ac:dyDescent="0.25">
      <c r="A58" s="14">
        <v>49</v>
      </c>
      <c r="B58" s="57">
        <v>0</v>
      </c>
      <c r="C58" s="57">
        <v>1067</v>
      </c>
      <c r="D58" s="57">
        <v>1102</v>
      </c>
      <c r="E58" s="16">
        <v>0.80600000000000005</v>
      </c>
      <c r="F58" s="17">
        <f t="shared" si="3"/>
        <v>0</v>
      </c>
      <c r="G58" s="17">
        <f t="shared" si="0"/>
        <v>0</v>
      </c>
      <c r="H58" s="11">
        <f t="shared" si="6"/>
        <v>98916.751388683493</v>
      </c>
      <c r="I58" s="11">
        <f t="shared" si="4"/>
        <v>0</v>
      </c>
      <c r="J58" s="11">
        <f t="shared" si="1"/>
        <v>98916.751388683493</v>
      </c>
      <c r="K58" s="11">
        <f t="shared" si="2"/>
        <v>3805801.2842404414</v>
      </c>
      <c r="L58" s="19">
        <f t="shared" si="5"/>
        <v>38.474790475941994</v>
      </c>
    </row>
    <row r="59" spans="1:12" x14ac:dyDescent="0.25">
      <c r="A59" s="14">
        <v>50</v>
      </c>
      <c r="B59" s="57">
        <v>1</v>
      </c>
      <c r="C59" s="57">
        <v>1088</v>
      </c>
      <c r="D59" s="57">
        <v>1071</v>
      </c>
      <c r="E59" s="16">
        <v>0.44600000000000001</v>
      </c>
      <c r="F59" s="17">
        <f t="shared" si="3"/>
        <v>9.2635479388605835E-4</v>
      </c>
      <c r="G59" s="17">
        <f t="shared" si="0"/>
        <v>9.2587963194432879E-4</v>
      </c>
      <c r="H59" s="11">
        <f t="shared" si="6"/>
        <v>98916.751388683493</v>
      </c>
      <c r="I59" s="11">
        <f t="shared" si="4"/>
        <v>91.585005368882946</v>
      </c>
      <c r="J59" s="11">
        <f t="shared" si="1"/>
        <v>98866.013295709141</v>
      </c>
      <c r="K59" s="11">
        <f t="shared" si="2"/>
        <v>3706884.5328517579</v>
      </c>
      <c r="L59" s="19">
        <f t="shared" si="5"/>
        <v>37.474790475941994</v>
      </c>
    </row>
    <row r="60" spans="1:12" x14ac:dyDescent="0.25">
      <c r="A60" s="14">
        <v>51</v>
      </c>
      <c r="B60" s="57">
        <v>1</v>
      </c>
      <c r="C60" s="57">
        <v>1020</v>
      </c>
      <c r="D60" s="57">
        <v>1101</v>
      </c>
      <c r="E60" s="16">
        <v>0</v>
      </c>
      <c r="F60" s="17">
        <f t="shared" si="3"/>
        <v>9.4295143800094295E-4</v>
      </c>
      <c r="G60" s="17">
        <f t="shared" si="0"/>
        <v>9.4206311822892126E-4</v>
      </c>
      <c r="H60" s="11">
        <f t="shared" si="6"/>
        <v>98825.166383314616</v>
      </c>
      <c r="I60" s="11">
        <f t="shared" si="4"/>
        <v>93.099544402557328</v>
      </c>
      <c r="J60" s="11">
        <f t="shared" si="1"/>
        <v>98732.066838912055</v>
      </c>
      <c r="K60" s="11">
        <f t="shared" si="2"/>
        <v>3608018.5195560488</v>
      </c>
      <c r="L60" s="19">
        <f t="shared" si="5"/>
        <v>36.509106451301832</v>
      </c>
    </row>
    <row r="61" spans="1:12" x14ac:dyDescent="0.25">
      <c r="A61" s="14">
        <v>52</v>
      </c>
      <c r="B61" s="57">
        <v>0</v>
      </c>
      <c r="C61" s="57">
        <v>1002</v>
      </c>
      <c r="D61" s="57">
        <v>1030</v>
      </c>
      <c r="E61" s="16">
        <v>1.0999999999999999E-2</v>
      </c>
      <c r="F61" s="17">
        <f t="shared" si="3"/>
        <v>0</v>
      </c>
      <c r="G61" s="17">
        <f t="shared" si="0"/>
        <v>0</v>
      </c>
      <c r="H61" s="11">
        <f t="shared" si="6"/>
        <v>98732.066838912055</v>
      </c>
      <c r="I61" s="11">
        <f t="shared" si="4"/>
        <v>0</v>
      </c>
      <c r="J61" s="11">
        <f t="shared" si="1"/>
        <v>98732.066838912055</v>
      </c>
      <c r="K61" s="11">
        <f t="shared" si="2"/>
        <v>3509286.4527171366</v>
      </c>
      <c r="L61" s="19">
        <f t="shared" si="5"/>
        <v>35.54353276573022</v>
      </c>
    </row>
    <row r="62" spans="1:12" x14ac:dyDescent="0.25">
      <c r="A62" s="14">
        <v>53</v>
      </c>
      <c r="B62" s="57">
        <v>4</v>
      </c>
      <c r="C62" s="57">
        <v>994</v>
      </c>
      <c r="D62" s="57">
        <v>1017</v>
      </c>
      <c r="E62" s="16">
        <v>0.84699999999999998</v>
      </c>
      <c r="F62" s="17">
        <f t="shared" si="3"/>
        <v>3.9781203381402284E-3</v>
      </c>
      <c r="G62" s="17">
        <f t="shared" si="0"/>
        <v>3.9757005184313469E-3</v>
      </c>
      <c r="H62" s="11">
        <f t="shared" si="6"/>
        <v>98732.066838912055</v>
      </c>
      <c r="I62" s="11">
        <f t="shared" si="4"/>
        <v>392.52912931726104</v>
      </c>
      <c r="J62" s="11">
        <f t="shared" si="1"/>
        <v>98672.009882126513</v>
      </c>
      <c r="K62" s="11">
        <f t="shared" si="2"/>
        <v>3410554.3858782244</v>
      </c>
      <c r="L62" s="19">
        <f t="shared" si="5"/>
        <v>34.54353276573022</v>
      </c>
    </row>
    <row r="63" spans="1:12" x14ac:dyDescent="0.25">
      <c r="A63" s="14">
        <v>54</v>
      </c>
      <c r="B63" s="57">
        <v>0</v>
      </c>
      <c r="C63" s="57">
        <v>914</v>
      </c>
      <c r="D63" s="57">
        <v>971</v>
      </c>
      <c r="E63" s="16">
        <v>0.72299999999999998</v>
      </c>
      <c r="F63" s="17">
        <f t="shared" si="3"/>
        <v>0</v>
      </c>
      <c r="G63" s="17">
        <f t="shared" si="0"/>
        <v>0</v>
      </c>
      <c r="H63" s="11">
        <f t="shared" si="6"/>
        <v>98339.537709594792</v>
      </c>
      <c r="I63" s="11">
        <f t="shared" si="4"/>
        <v>0</v>
      </c>
      <c r="J63" s="11">
        <f t="shared" si="1"/>
        <v>98339.537709594792</v>
      </c>
      <c r="K63" s="11">
        <f t="shared" si="2"/>
        <v>3311882.3759960979</v>
      </c>
      <c r="L63" s="19">
        <f t="shared" si="5"/>
        <v>33.678034828436701</v>
      </c>
    </row>
    <row r="64" spans="1:12" x14ac:dyDescent="0.25">
      <c r="A64" s="14">
        <v>55</v>
      </c>
      <c r="B64" s="57">
        <v>1</v>
      </c>
      <c r="C64" s="57">
        <v>905</v>
      </c>
      <c r="D64" s="57">
        <v>926</v>
      </c>
      <c r="E64" s="16">
        <v>0.32200000000000001</v>
      </c>
      <c r="F64" s="17">
        <f t="shared" si="3"/>
        <v>1.0922992900054614E-3</v>
      </c>
      <c r="G64" s="17">
        <f t="shared" si="0"/>
        <v>1.0914909548144574E-3</v>
      </c>
      <c r="H64" s="11">
        <f t="shared" si="6"/>
        <v>98339.537709594792</v>
      </c>
      <c r="I64" s="11">
        <f t="shared" si="4"/>
        <v>107.33671591065796</v>
      </c>
      <c r="J64" s="11">
        <f t="shared" si="1"/>
        <v>98266.763416207366</v>
      </c>
      <c r="K64" s="11">
        <f t="shared" si="2"/>
        <v>3213542.8382865032</v>
      </c>
      <c r="L64" s="19">
        <f t="shared" si="5"/>
        <v>32.678034828436701</v>
      </c>
    </row>
    <row r="65" spans="1:12" x14ac:dyDescent="0.25">
      <c r="A65" s="14">
        <v>56</v>
      </c>
      <c r="B65" s="57">
        <v>2</v>
      </c>
      <c r="C65" s="57">
        <v>859</v>
      </c>
      <c r="D65" s="57">
        <v>899</v>
      </c>
      <c r="E65" s="16">
        <v>0</v>
      </c>
      <c r="F65" s="17">
        <f t="shared" si="3"/>
        <v>2.2753128555176336E-3</v>
      </c>
      <c r="G65" s="17">
        <f t="shared" si="0"/>
        <v>2.2701475595913729E-3</v>
      </c>
      <c r="H65" s="11">
        <f t="shared" si="6"/>
        <v>98232.200993684135</v>
      </c>
      <c r="I65" s="11">
        <f t="shared" si="4"/>
        <v>223.00159135910127</v>
      </c>
      <c r="J65" s="11">
        <f t="shared" si="1"/>
        <v>98009.19940232503</v>
      </c>
      <c r="K65" s="11">
        <f t="shared" si="2"/>
        <v>3115276.0748702958</v>
      </c>
      <c r="L65" s="19">
        <f t="shared" si="5"/>
        <v>31.713389737348891</v>
      </c>
    </row>
    <row r="66" spans="1:12" x14ac:dyDescent="0.25">
      <c r="A66" s="14">
        <v>57</v>
      </c>
      <c r="B66" s="57">
        <v>4</v>
      </c>
      <c r="C66" s="57">
        <v>802</v>
      </c>
      <c r="D66" s="57">
        <v>867</v>
      </c>
      <c r="E66" s="16">
        <v>0.432</v>
      </c>
      <c r="F66" s="17">
        <f t="shared" si="3"/>
        <v>4.793289394847214E-3</v>
      </c>
      <c r="G66" s="17">
        <f t="shared" si="0"/>
        <v>4.7802746745828021E-3</v>
      </c>
      <c r="H66" s="11">
        <f t="shared" si="6"/>
        <v>98009.19940232503</v>
      </c>
      <c r="I66" s="11">
        <f t="shared" si="4"/>
        <v>468.51089377907027</v>
      </c>
      <c r="J66" s="11">
        <f t="shared" si="1"/>
        <v>97743.085214658524</v>
      </c>
      <c r="K66" s="11">
        <f t="shared" si="2"/>
        <v>3017266.875467971</v>
      </c>
      <c r="L66" s="19">
        <f t="shared" si="5"/>
        <v>30.785547620710322</v>
      </c>
    </row>
    <row r="67" spans="1:12" x14ac:dyDescent="0.25">
      <c r="A67" s="14">
        <v>58</v>
      </c>
      <c r="B67" s="57">
        <v>7</v>
      </c>
      <c r="C67" s="57">
        <v>818</v>
      </c>
      <c r="D67" s="57">
        <v>804</v>
      </c>
      <c r="E67" s="16">
        <v>0.54500000000000004</v>
      </c>
      <c r="F67" s="17">
        <f t="shared" si="3"/>
        <v>8.6313193588162754E-3</v>
      </c>
      <c r="G67" s="17">
        <f t="shared" si="0"/>
        <v>8.5975546098245471E-3</v>
      </c>
      <c r="H67" s="11">
        <f t="shared" si="6"/>
        <v>97540.688508545965</v>
      </c>
      <c r="I67" s="11">
        <f t="shared" si="4"/>
        <v>838.61139613210958</v>
      </c>
      <c r="J67" s="11">
        <f t="shared" si="1"/>
        <v>97159.120323305862</v>
      </c>
      <c r="K67" s="11">
        <f t="shared" si="2"/>
        <v>2919523.7902533123</v>
      </c>
      <c r="L67" s="19">
        <f t="shared" si="5"/>
        <v>29.931342856960867</v>
      </c>
    </row>
    <row r="68" spans="1:12" x14ac:dyDescent="0.25">
      <c r="A68" s="14">
        <v>59</v>
      </c>
      <c r="B68" s="57">
        <v>3</v>
      </c>
      <c r="C68" s="57">
        <v>776</v>
      </c>
      <c r="D68" s="57">
        <v>815</v>
      </c>
      <c r="E68" s="16">
        <v>0.35799999999999998</v>
      </c>
      <c r="F68" s="17">
        <f t="shared" si="3"/>
        <v>3.771213073538655E-3</v>
      </c>
      <c r="G68" s="17">
        <f t="shared" si="0"/>
        <v>3.7621045714586686E-3</v>
      </c>
      <c r="H68" s="11">
        <f t="shared" si="6"/>
        <v>96702.077112413856</v>
      </c>
      <c r="I68" s="11">
        <f t="shared" si="4"/>
        <v>363.80332637416086</v>
      </c>
      <c r="J68" s="11">
        <f t="shared" si="1"/>
        <v>96468.515376881638</v>
      </c>
      <c r="K68" s="11">
        <f t="shared" si="2"/>
        <v>2822364.6699300064</v>
      </c>
      <c r="L68" s="19">
        <f t="shared" si="5"/>
        <v>29.186184559914622</v>
      </c>
    </row>
    <row r="69" spans="1:12" x14ac:dyDescent="0.25">
      <c r="A69" s="14">
        <v>60</v>
      </c>
      <c r="B69" s="57">
        <v>0</v>
      </c>
      <c r="C69" s="57">
        <v>773</v>
      </c>
      <c r="D69" s="57">
        <v>782</v>
      </c>
      <c r="E69" s="16">
        <v>0.78600000000000003</v>
      </c>
      <c r="F69" s="17">
        <f t="shared" si="3"/>
        <v>0</v>
      </c>
      <c r="G69" s="17">
        <f t="shared" si="0"/>
        <v>0</v>
      </c>
      <c r="H69" s="11">
        <f t="shared" si="6"/>
        <v>96338.273786039688</v>
      </c>
      <c r="I69" s="11">
        <f t="shared" si="4"/>
        <v>0</v>
      </c>
      <c r="J69" s="11">
        <f t="shared" si="1"/>
        <v>96338.273786039688</v>
      </c>
      <c r="K69" s="11">
        <f t="shared" si="2"/>
        <v>2725896.1545531247</v>
      </c>
      <c r="L69" s="19">
        <f t="shared" si="5"/>
        <v>28.295048763351751</v>
      </c>
    </row>
    <row r="70" spans="1:12" x14ac:dyDescent="0.25">
      <c r="A70" s="14">
        <v>61</v>
      </c>
      <c r="B70" s="57">
        <v>6</v>
      </c>
      <c r="C70" s="57">
        <v>722</v>
      </c>
      <c r="D70" s="57">
        <v>776</v>
      </c>
      <c r="E70" s="16">
        <v>0.60699999999999998</v>
      </c>
      <c r="F70" s="17">
        <f t="shared" si="3"/>
        <v>8.0106809078771702E-3</v>
      </c>
      <c r="G70" s="17">
        <f t="shared" si="0"/>
        <v>7.9855408473723591E-3</v>
      </c>
      <c r="H70" s="11">
        <f t="shared" si="6"/>
        <v>96338.273786039688</v>
      </c>
      <c r="I70" s="11">
        <f t="shared" si="4"/>
        <v>769.31322048376171</v>
      </c>
      <c r="J70" s="11">
        <f t="shared" si="1"/>
        <v>96035.933690389575</v>
      </c>
      <c r="K70" s="11">
        <f t="shared" si="2"/>
        <v>2629557.8807670851</v>
      </c>
      <c r="L70" s="19">
        <f t="shared" si="5"/>
        <v>27.295048763351751</v>
      </c>
    </row>
    <row r="71" spans="1:12" x14ac:dyDescent="0.25">
      <c r="A71" s="14">
        <v>62</v>
      </c>
      <c r="B71" s="57">
        <v>1</v>
      </c>
      <c r="C71" s="57">
        <v>741</v>
      </c>
      <c r="D71" s="57">
        <v>723</v>
      </c>
      <c r="E71" s="16">
        <v>0.53600000000000003</v>
      </c>
      <c r="F71" s="17">
        <f t="shared" si="3"/>
        <v>1.366120218579235E-3</v>
      </c>
      <c r="G71" s="17">
        <f t="shared" si="0"/>
        <v>1.3652548111579546E-3</v>
      </c>
      <c r="H71" s="11">
        <f t="shared" si="6"/>
        <v>95568.960565555928</v>
      </c>
      <c r="I71" s="11">
        <f t="shared" si="4"/>
        <v>130.47598320949007</v>
      </c>
      <c r="J71" s="11">
        <f t="shared" si="1"/>
        <v>95508.419709346723</v>
      </c>
      <c r="K71" s="11">
        <f t="shared" si="2"/>
        <v>2533521.9470766955</v>
      </c>
      <c r="L71" s="19">
        <f t="shared" si="5"/>
        <v>26.509882833127765</v>
      </c>
    </row>
    <row r="72" spans="1:12" x14ac:dyDescent="0.25">
      <c r="A72" s="14">
        <v>63</v>
      </c>
      <c r="B72" s="57">
        <v>5</v>
      </c>
      <c r="C72" s="57">
        <v>782</v>
      </c>
      <c r="D72" s="57">
        <v>742</v>
      </c>
      <c r="E72" s="16">
        <v>0.34499999999999997</v>
      </c>
      <c r="F72" s="17">
        <f t="shared" si="3"/>
        <v>6.5616797900262466E-3</v>
      </c>
      <c r="G72" s="17">
        <f t="shared" si="0"/>
        <v>6.5335990330273423E-3</v>
      </c>
      <c r="H72" s="11">
        <f t="shared" si="6"/>
        <v>95438.484582346442</v>
      </c>
      <c r="I72" s="11">
        <f t="shared" si="4"/>
        <v>623.55679058081364</v>
      </c>
      <c r="J72" s="11">
        <f t="shared" si="1"/>
        <v>95030.054884516008</v>
      </c>
      <c r="K72" s="11">
        <f t="shared" si="2"/>
        <v>2438013.5273673488</v>
      </c>
      <c r="L72" s="19">
        <f t="shared" si="5"/>
        <v>25.545392281074797</v>
      </c>
    </row>
    <row r="73" spans="1:12" x14ac:dyDescent="0.25">
      <c r="A73" s="14">
        <v>64</v>
      </c>
      <c r="B73" s="57">
        <v>2</v>
      </c>
      <c r="C73" s="57">
        <v>770</v>
      </c>
      <c r="D73" s="57">
        <v>787</v>
      </c>
      <c r="E73" s="16">
        <v>0.48199999999999998</v>
      </c>
      <c r="F73" s="17">
        <f t="shared" si="3"/>
        <v>2.569043031470777E-3</v>
      </c>
      <c r="G73" s="17">
        <f t="shared" ref="G73:G103" si="7">F73/((1+(1-E73)*F73))</f>
        <v>2.5656287843024571E-3</v>
      </c>
      <c r="H73" s="11">
        <f t="shared" si="6"/>
        <v>94814.927791765629</v>
      </c>
      <c r="I73" s="11">
        <f t="shared" si="4"/>
        <v>243.25990792411289</v>
      </c>
      <c r="J73" s="11">
        <f t="shared" ref="J73:J103" si="8">H74+I73*E73</f>
        <v>94688.919159460929</v>
      </c>
      <c r="K73" s="11">
        <f t="shared" ref="K73:K97" si="9">K74+J73</f>
        <v>2342983.4724828326</v>
      </c>
      <c r="L73" s="19">
        <f t="shared" si="5"/>
        <v>24.711124366708773</v>
      </c>
    </row>
    <row r="74" spans="1:12" x14ac:dyDescent="0.25">
      <c r="A74" s="14">
        <v>65</v>
      </c>
      <c r="B74" s="57">
        <v>1</v>
      </c>
      <c r="C74" s="57">
        <v>751</v>
      </c>
      <c r="D74" s="57">
        <v>773</v>
      </c>
      <c r="E74" s="16">
        <v>0.40300000000000002</v>
      </c>
      <c r="F74" s="17">
        <f t="shared" ref="F74:F103" si="10">B74/((C74+D74)/2)</f>
        <v>1.3123359580052493E-3</v>
      </c>
      <c r="G74" s="17">
        <f t="shared" si="7"/>
        <v>1.3113085941853955E-3</v>
      </c>
      <c r="H74" s="11">
        <f t="shared" si="6"/>
        <v>94571.66788384151</v>
      </c>
      <c r="I74" s="11">
        <f t="shared" ref="I74:I103" si="11">H74*G74</f>
        <v>124.01264086252833</v>
      </c>
      <c r="J74" s="11">
        <f t="shared" si="8"/>
        <v>94497.632337246585</v>
      </c>
      <c r="K74" s="11">
        <f t="shared" si="9"/>
        <v>2248294.5533233718</v>
      </c>
      <c r="L74" s="19">
        <f t="shared" ref="L74:L103" si="12">K74/H74</f>
        <v>23.773447202864812</v>
      </c>
    </row>
    <row r="75" spans="1:12" x14ac:dyDescent="0.25">
      <c r="A75" s="14">
        <v>66</v>
      </c>
      <c r="B75" s="57">
        <v>5</v>
      </c>
      <c r="C75" s="57">
        <v>724</v>
      </c>
      <c r="D75" s="57">
        <v>759</v>
      </c>
      <c r="E75" s="16">
        <v>0.26200000000000001</v>
      </c>
      <c r="F75" s="17">
        <f t="shared" si="10"/>
        <v>6.7430883344571811E-3</v>
      </c>
      <c r="G75" s="17">
        <f t="shared" si="7"/>
        <v>6.7096981977750637E-3</v>
      </c>
      <c r="H75" s="11">
        <f t="shared" ref="H75:H104" si="13">H74-I74</f>
        <v>94447.655242978988</v>
      </c>
      <c r="I75" s="11">
        <f t="shared" si="11"/>
        <v>633.71526216789664</v>
      </c>
      <c r="J75" s="11">
        <f t="shared" si="8"/>
        <v>93979.973379499075</v>
      </c>
      <c r="K75" s="11">
        <f t="shared" si="9"/>
        <v>2153796.9209861252</v>
      </c>
      <c r="L75" s="19">
        <f t="shared" si="12"/>
        <v>22.804133310088005</v>
      </c>
    </row>
    <row r="76" spans="1:12" x14ac:dyDescent="0.25">
      <c r="A76" s="14">
        <v>67</v>
      </c>
      <c r="B76" s="57">
        <v>4</v>
      </c>
      <c r="C76" s="57">
        <v>803</v>
      </c>
      <c r="D76" s="57">
        <v>720</v>
      </c>
      <c r="E76" s="16">
        <v>0.50600000000000001</v>
      </c>
      <c r="F76" s="17">
        <f t="shared" si="10"/>
        <v>5.2527905449770186E-3</v>
      </c>
      <c r="G76" s="17">
        <f t="shared" si="7"/>
        <v>5.239195469143758E-3</v>
      </c>
      <c r="H76" s="11">
        <f t="shared" si="13"/>
        <v>93813.93998081109</v>
      </c>
      <c r="I76" s="11">
        <f t="shared" si="11"/>
        <v>491.50956928998994</v>
      </c>
      <c r="J76" s="11">
        <f t="shared" si="8"/>
        <v>93571.134253581826</v>
      </c>
      <c r="K76" s="11">
        <f t="shared" si="9"/>
        <v>2059816.9476066262</v>
      </c>
      <c r="L76" s="19">
        <f t="shared" si="12"/>
        <v>21.956405924620004</v>
      </c>
    </row>
    <row r="77" spans="1:12" x14ac:dyDescent="0.25">
      <c r="A77" s="14">
        <v>68</v>
      </c>
      <c r="B77" s="57">
        <v>4</v>
      </c>
      <c r="C77" s="57">
        <v>705</v>
      </c>
      <c r="D77" s="57">
        <v>802</v>
      </c>
      <c r="E77" s="16">
        <v>0.45100000000000001</v>
      </c>
      <c r="F77" s="17">
        <f t="shared" si="10"/>
        <v>5.3085600530856005E-3</v>
      </c>
      <c r="G77" s="17">
        <f t="shared" si="7"/>
        <v>5.2931337469035167E-3</v>
      </c>
      <c r="H77" s="11">
        <f t="shared" si="13"/>
        <v>93322.430411521098</v>
      </c>
      <c r="I77" s="11">
        <f t="shared" si="11"/>
        <v>493.96810575427736</v>
      </c>
      <c r="J77" s="11">
        <f t="shared" si="8"/>
        <v>93051.241921462002</v>
      </c>
      <c r="K77" s="11">
        <f t="shared" si="9"/>
        <v>1966245.8133530444</v>
      </c>
      <c r="L77" s="19">
        <f t="shared" si="12"/>
        <v>21.069380691035903</v>
      </c>
    </row>
    <row r="78" spans="1:12" x14ac:dyDescent="0.25">
      <c r="A78" s="14">
        <v>69</v>
      </c>
      <c r="B78" s="57">
        <v>2</v>
      </c>
      <c r="C78" s="57">
        <v>689</v>
      </c>
      <c r="D78" s="57">
        <v>711</v>
      </c>
      <c r="E78" s="16">
        <v>0.59099999999999997</v>
      </c>
      <c r="F78" s="17">
        <f t="shared" si="10"/>
        <v>2.8571428571428571E-3</v>
      </c>
      <c r="G78" s="17">
        <f t="shared" si="7"/>
        <v>2.8538079786763469E-3</v>
      </c>
      <c r="H78" s="11">
        <f t="shared" si="13"/>
        <v>92828.462305766821</v>
      </c>
      <c r="I78" s="11">
        <f t="shared" si="11"/>
        <v>264.91460637645389</v>
      </c>
      <c r="J78" s="11">
        <f t="shared" si="8"/>
        <v>92720.11223175886</v>
      </c>
      <c r="K78" s="11">
        <f t="shared" si="9"/>
        <v>1873194.5714315826</v>
      </c>
      <c r="L78" s="19">
        <f t="shared" si="12"/>
        <v>20.179097282269787</v>
      </c>
    </row>
    <row r="79" spans="1:12" x14ac:dyDescent="0.25">
      <c r="A79" s="14">
        <v>70</v>
      </c>
      <c r="B79" s="57">
        <v>2</v>
      </c>
      <c r="C79" s="57">
        <v>625</v>
      </c>
      <c r="D79" s="57">
        <v>686</v>
      </c>
      <c r="E79" s="16">
        <v>0.68300000000000005</v>
      </c>
      <c r="F79" s="17">
        <f t="shared" si="10"/>
        <v>3.0511060259344014E-3</v>
      </c>
      <c r="G79" s="17">
        <f t="shared" si="7"/>
        <v>3.0481578458058873E-3</v>
      </c>
      <c r="H79" s="11">
        <f t="shared" si="13"/>
        <v>92563.547699390372</v>
      </c>
      <c r="I79" s="11">
        <f t="shared" si="11"/>
        <v>282.14830415552427</v>
      </c>
      <c r="J79" s="11">
        <f t="shared" si="8"/>
        <v>92474.106686973071</v>
      </c>
      <c r="K79" s="11">
        <f t="shared" si="9"/>
        <v>1780474.4591998237</v>
      </c>
      <c r="L79" s="19">
        <f t="shared" si="12"/>
        <v>19.235157936924558</v>
      </c>
    </row>
    <row r="80" spans="1:12" x14ac:dyDescent="0.25">
      <c r="A80" s="14">
        <v>71</v>
      </c>
      <c r="B80" s="57">
        <v>4</v>
      </c>
      <c r="C80" s="57">
        <v>629</v>
      </c>
      <c r="D80" s="57">
        <v>623</v>
      </c>
      <c r="E80" s="16">
        <v>0.51</v>
      </c>
      <c r="F80" s="17">
        <f t="shared" si="10"/>
        <v>6.3897763578274758E-3</v>
      </c>
      <c r="G80" s="17">
        <f t="shared" si="7"/>
        <v>6.3698324734059496E-3</v>
      </c>
      <c r="H80" s="11">
        <f t="shared" si="13"/>
        <v>92281.399395234854</v>
      </c>
      <c r="I80" s="11">
        <f t="shared" si="11"/>
        <v>587.81705455911117</v>
      </c>
      <c r="J80" s="11">
        <f t="shared" si="8"/>
        <v>91993.369038500881</v>
      </c>
      <c r="K80" s="11">
        <f t="shared" si="9"/>
        <v>1688000.3525128507</v>
      </c>
      <c r="L80" s="19">
        <f t="shared" si="12"/>
        <v>18.291880742762274</v>
      </c>
    </row>
    <row r="81" spans="1:12" x14ac:dyDescent="0.25">
      <c r="A81" s="14">
        <v>72</v>
      </c>
      <c r="B81" s="57">
        <v>13</v>
      </c>
      <c r="C81" s="57">
        <v>639</v>
      </c>
      <c r="D81" s="57">
        <v>623</v>
      </c>
      <c r="E81" s="16">
        <v>0.54</v>
      </c>
      <c r="F81" s="17">
        <f t="shared" si="10"/>
        <v>2.0602218700475437E-2</v>
      </c>
      <c r="G81" s="17">
        <f t="shared" si="7"/>
        <v>2.0408804044083018E-2</v>
      </c>
      <c r="H81" s="11">
        <f t="shared" si="13"/>
        <v>91693.582340675741</v>
      </c>
      <c r="I81" s="11">
        <f t="shared" si="11"/>
        <v>1871.3563540908422</v>
      </c>
      <c r="J81" s="11">
        <f t="shared" si="8"/>
        <v>90832.758417793957</v>
      </c>
      <c r="K81" s="11">
        <f t="shared" si="9"/>
        <v>1596006.9834743498</v>
      </c>
      <c r="L81" s="19">
        <f t="shared" si="12"/>
        <v>17.405874465069875</v>
      </c>
    </row>
    <row r="82" spans="1:12" x14ac:dyDescent="0.25">
      <c r="A82" s="14">
        <v>73</v>
      </c>
      <c r="B82" s="57">
        <v>4</v>
      </c>
      <c r="C82" s="57">
        <v>563</v>
      </c>
      <c r="D82" s="57">
        <v>632</v>
      </c>
      <c r="E82" s="16">
        <v>0.40400000000000003</v>
      </c>
      <c r="F82" s="17">
        <f t="shared" si="10"/>
        <v>6.6945606694560665E-3</v>
      </c>
      <c r="G82" s="17">
        <f t="shared" si="7"/>
        <v>6.6679558047889262E-3</v>
      </c>
      <c r="H82" s="11">
        <f t="shared" si="13"/>
        <v>89822.225986584905</v>
      </c>
      <c r="I82" s="11">
        <f t="shared" si="11"/>
        <v>598.93063316631151</v>
      </c>
      <c r="J82" s="11">
        <f t="shared" si="8"/>
        <v>89465.263329217778</v>
      </c>
      <c r="K82" s="11">
        <f t="shared" si="9"/>
        <v>1505174.2250565558</v>
      </c>
      <c r="L82" s="19">
        <f t="shared" si="12"/>
        <v>16.757258112055204</v>
      </c>
    </row>
    <row r="83" spans="1:12" x14ac:dyDescent="0.25">
      <c r="A83" s="14">
        <v>74</v>
      </c>
      <c r="B83" s="57">
        <v>7</v>
      </c>
      <c r="C83" s="57">
        <v>462</v>
      </c>
      <c r="D83" s="57">
        <v>559</v>
      </c>
      <c r="E83" s="16">
        <v>0.65200000000000002</v>
      </c>
      <c r="F83" s="17">
        <f t="shared" si="10"/>
        <v>1.3712047012732615E-2</v>
      </c>
      <c r="G83" s="17">
        <f t="shared" si="7"/>
        <v>1.3646926712104435E-2</v>
      </c>
      <c r="H83" s="11">
        <f t="shared" si="13"/>
        <v>89223.295353418594</v>
      </c>
      <c r="I83" s="11">
        <f t="shared" si="11"/>
        <v>1217.6237727005516</v>
      </c>
      <c r="J83" s="11">
        <f t="shared" si="8"/>
        <v>88799.562280518803</v>
      </c>
      <c r="K83" s="11">
        <f t="shared" si="9"/>
        <v>1415708.9617273381</v>
      </c>
      <c r="L83" s="19">
        <f t="shared" si="12"/>
        <v>15.867032887763601</v>
      </c>
    </row>
    <row r="84" spans="1:12" x14ac:dyDescent="0.25">
      <c r="A84" s="14">
        <v>75</v>
      </c>
      <c r="B84" s="57">
        <v>8</v>
      </c>
      <c r="C84" s="57">
        <v>483</v>
      </c>
      <c r="D84" s="57">
        <v>460</v>
      </c>
      <c r="E84" s="16">
        <v>0.49299999999999999</v>
      </c>
      <c r="F84" s="17">
        <f t="shared" si="10"/>
        <v>1.6967126193001062E-2</v>
      </c>
      <c r="G84" s="17">
        <f t="shared" si="7"/>
        <v>1.6822414184659643E-2</v>
      </c>
      <c r="H84" s="11">
        <f t="shared" si="13"/>
        <v>88005.671580718044</v>
      </c>
      <c r="I84" s="11">
        <f t="shared" si="11"/>
        <v>1480.4678579299691</v>
      </c>
      <c r="J84" s="11">
        <f t="shared" si="8"/>
        <v>87255.074376747551</v>
      </c>
      <c r="K84" s="11">
        <f t="shared" si="9"/>
        <v>1326909.3994468194</v>
      </c>
      <c r="L84" s="19">
        <f t="shared" si="12"/>
        <v>15.077544158387447</v>
      </c>
    </row>
    <row r="85" spans="1:12" x14ac:dyDescent="0.25">
      <c r="A85" s="14">
        <v>76</v>
      </c>
      <c r="B85" s="57">
        <v>12</v>
      </c>
      <c r="C85" s="57">
        <v>454</v>
      </c>
      <c r="D85" s="57">
        <v>474</v>
      </c>
      <c r="E85" s="16">
        <v>0.33100000000000002</v>
      </c>
      <c r="F85" s="17">
        <f t="shared" si="10"/>
        <v>2.5862068965517241E-2</v>
      </c>
      <c r="G85" s="17">
        <f t="shared" si="7"/>
        <v>2.5422220715720256E-2</v>
      </c>
      <c r="H85" s="11">
        <f t="shared" si="13"/>
        <v>86525.203722788079</v>
      </c>
      <c r="I85" s="11">
        <f t="shared" si="11"/>
        <v>2199.6628265133786</v>
      </c>
      <c r="J85" s="11">
        <f t="shared" si="8"/>
        <v>85053.629291850637</v>
      </c>
      <c r="K85" s="11">
        <f t="shared" si="9"/>
        <v>1239654.325070072</v>
      </c>
      <c r="L85" s="19">
        <f t="shared" si="12"/>
        <v>14.327089353545031</v>
      </c>
    </row>
    <row r="86" spans="1:12" x14ac:dyDescent="0.25">
      <c r="A86" s="14">
        <v>77</v>
      </c>
      <c r="B86" s="57">
        <v>4</v>
      </c>
      <c r="C86" s="57">
        <v>446</v>
      </c>
      <c r="D86" s="57">
        <v>446</v>
      </c>
      <c r="E86" s="16">
        <v>0.56599999999999995</v>
      </c>
      <c r="F86" s="17">
        <f t="shared" si="10"/>
        <v>8.9686098654708519E-3</v>
      </c>
      <c r="G86" s="17">
        <f t="shared" si="7"/>
        <v>8.9338360105061902E-3</v>
      </c>
      <c r="H86" s="11">
        <f t="shared" si="13"/>
        <v>84325.540896274702</v>
      </c>
      <c r="I86" s="11">
        <f t="shared" si="11"/>
        <v>753.35055386455133</v>
      </c>
      <c r="J86" s="11">
        <f t="shared" si="8"/>
        <v>83998.586755897486</v>
      </c>
      <c r="K86" s="11">
        <f t="shared" si="9"/>
        <v>1154600.6957782214</v>
      </c>
      <c r="L86" s="19">
        <f t="shared" si="12"/>
        <v>13.692182504923947</v>
      </c>
    </row>
    <row r="87" spans="1:12" x14ac:dyDescent="0.25">
      <c r="A87" s="14">
        <v>78</v>
      </c>
      <c r="B87" s="57">
        <v>7</v>
      </c>
      <c r="C87" s="57">
        <v>335</v>
      </c>
      <c r="D87" s="57">
        <v>444</v>
      </c>
      <c r="E87" s="16">
        <v>0.51900000000000002</v>
      </c>
      <c r="F87" s="17">
        <f t="shared" si="10"/>
        <v>1.7971758664955071E-2</v>
      </c>
      <c r="G87" s="17">
        <f t="shared" si="7"/>
        <v>1.7817734755018876E-2</v>
      </c>
      <c r="H87" s="11">
        <f t="shared" si="13"/>
        <v>83572.190342410147</v>
      </c>
      <c r="I87" s="11">
        <f t="shared" si="11"/>
        <v>1489.0671204170142</v>
      </c>
      <c r="J87" s="11">
        <f t="shared" si="8"/>
        <v>82855.949057489561</v>
      </c>
      <c r="K87" s="11">
        <f t="shared" si="9"/>
        <v>1070602.109022324</v>
      </c>
      <c r="L87" s="19">
        <f t="shared" si="12"/>
        <v>12.810506756324999</v>
      </c>
    </row>
    <row r="88" spans="1:12" x14ac:dyDescent="0.25">
      <c r="A88" s="14">
        <v>79</v>
      </c>
      <c r="B88" s="57">
        <v>8</v>
      </c>
      <c r="C88" s="57">
        <v>264</v>
      </c>
      <c r="D88" s="57">
        <v>320</v>
      </c>
      <c r="E88" s="16">
        <v>0.63100000000000001</v>
      </c>
      <c r="F88" s="17">
        <f t="shared" si="10"/>
        <v>2.7397260273972601E-2</v>
      </c>
      <c r="G88" s="17">
        <f t="shared" si="7"/>
        <v>2.7123057311020098E-2</v>
      </c>
      <c r="H88" s="11">
        <f t="shared" si="13"/>
        <v>82083.123221993126</v>
      </c>
      <c r="I88" s="11">
        <f t="shared" si="11"/>
        <v>2226.3452554176442</v>
      </c>
      <c r="J88" s="11">
        <f t="shared" si="8"/>
        <v>81261.601822744007</v>
      </c>
      <c r="K88" s="11">
        <f t="shared" si="9"/>
        <v>987746.15996483446</v>
      </c>
      <c r="L88" s="19">
        <f t="shared" si="12"/>
        <v>12.033486558418144</v>
      </c>
    </row>
    <row r="89" spans="1:12" x14ac:dyDescent="0.25">
      <c r="A89" s="14">
        <v>80</v>
      </c>
      <c r="B89" s="57">
        <v>12</v>
      </c>
      <c r="C89" s="57">
        <v>377</v>
      </c>
      <c r="D89" s="57">
        <v>261</v>
      </c>
      <c r="E89" s="16">
        <v>0.58799999999999997</v>
      </c>
      <c r="F89" s="17">
        <f t="shared" si="10"/>
        <v>3.7617554858934171E-2</v>
      </c>
      <c r="G89" s="17">
        <f t="shared" si="7"/>
        <v>3.7043439606845634E-2</v>
      </c>
      <c r="H89" s="11">
        <f t="shared" si="13"/>
        <v>79856.777966575479</v>
      </c>
      <c r="I89" s="11">
        <f t="shared" si="11"/>
        <v>2958.1697318021197</v>
      </c>
      <c r="J89" s="11">
        <f t="shared" si="8"/>
        <v>78638.012037073</v>
      </c>
      <c r="K89" s="11">
        <f t="shared" si="9"/>
        <v>906484.55814209045</v>
      </c>
      <c r="L89" s="19">
        <f t="shared" si="12"/>
        <v>11.351379071686374</v>
      </c>
    </row>
    <row r="90" spans="1:12" x14ac:dyDescent="0.25">
      <c r="A90" s="14">
        <v>81</v>
      </c>
      <c r="B90" s="57">
        <v>12</v>
      </c>
      <c r="C90" s="57">
        <v>221</v>
      </c>
      <c r="D90" s="57">
        <v>359</v>
      </c>
      <c r="E90" s="16">
        <v>0.72599999999999998</v>
      </c>
      <c r="F90" s="17">
        <f t="shared" si="10"/>
        <v>4.1379310344827586E-2</v>
      </c>
      <c r="G90" s="17">
        <f t="shared" si="7"/>
        <v>4.0915414200376421E-2</v>
      </c>
      <c r="H90" s="11">
        <f t="shared" si="13"/>
        <v>76898.608234773361</v>
      </c>
      <c r="I90" s="11">
        <f t="shared" si="11"/>
        <v>3146.3384073582292</v>
      </c>
      <c r="J90" s="11">
        <f t="shared" si="8"/>
        <v>76036.511511157209</v>
      </c>
      <c r="K90" s="11">
        <f t="shared" si="9"/>
        <v>827846.54610501742</v>
      </c>
      <c r="L90" s="19">
        <f t="shared" si="12"/>
        <v>10.765429506572881</v>
      </c>
    </row>
    <row r="91" spans="1:12" x14ac:dyDescent="0.25">
      <c r="A91" s="14">
        <v>82</v>
      </c>
      <c r="B91" s="57">
        <v>7</v>
      </c>
      <c r="C91" s="57">
        <v>201</v>
      </c>
      <c r="D91" s="57">
        <v>213</v>
      </c>
      <c r="E91" s="16">
        <v>0.51400000000000001</v>
      </c>
      <c r="F91" s="17">
        <f t="shared" si="10"/>
        <v>3.3816425120772944E-2</v>
      </c>
      <c r="G91" s="17">
        <f t="shared" si="7"/>
        <v>3.3269645725801079E-2</v>
      </c>
      <c r="H91" s="11">
        <f t="shared" si="13"/>
        <v>73752.269827415133</v>
      </c>
      <c r="I91" s="11">
        <f t="shared" si="11"/>
        <v>2453.7118886317899</v>
      </c>
      <c r="J91" s="11">
        <f t="shared" si="8"/>
        <v>72559.765849540083</v>
      </c>
      <c r="K91" s="11">
        <f t="shared" si="9"/>
        <v>751810.03459386015</v>
      </c>
      <c r="L91" s="19">
        <f t="shared" si="12"/>
        <v>10.193720631963492</v>
      </c>
    </row>
    <row r="92" spans="1:12" x14ac:dyDescent="0.25">
      <c r="A92" s="14">
        <v>83</v>
      </c>
      <c r="B92" s="57">
        <v>10</v>
      </c>
      <c r="C92" s="57">
        <v>241</v>
      </c>
      <c r="D92" s="57">
        <v>198</v>
      </c>
      <c r="E92" s="16">
        <v>0.50700000000000001</v>
      </c>
      <c r="F92" s="17">
        <f t="shared" si="10"/>
        <v>4.5558086560364468E-2</v>
      </c>
      <c r="G92" s="17">
        <f t="shared" si="7"/>
        <v>4.4557322996034404E-2</v>
      </c>
      <c r="H92" s="11">
        <f t="shared" si="13"/>
        <v>71298.557938783342</v>
      </c>
      <c r="I92" s="11">
        <f t="shared" si="11"/>
        <v>3176.8728752298425</v>
      </c>
      <c r="J92" s="11">
        <f t="shared" si="8"/>
        <v>69732.359611295018</v>
      </c>
      <c r="K92" s="11">
        <f t="shared" si="9"/>
        <v>679250.26874432003</v>
      </c>
      <c r="L92" s="19">
        <f t="shared" si="12"/>
        <v>9.5268444184736758</v>
      </c>
    </row>
    <row r="93" spans="1:12" x14ac:dyDescent="0.25">
      <c r="A93" s="14">
        <v>84</v>
      </c>
      <c r="B93" s="57">
        <v>9</v>
      </c>
      <c r="C93" s="57">
        <v>253</v>
      </c>
      <c r="D93" s="57">
        <v>235</v>
      </c>
      <c r="E93" s="16">
        <v>0.53900000000000003</v>
      </c>
      <c r="F93" s="17">
        <f t="shared" si="10"/>
        <v>3.6885245901639344E-2</v>
      </c>
      <c r="G93" s="17">
        <f t="shared" si="7"/>
        <v>3.6268532212501363E-2</v>
      </c>
      <c r="H93" s="11">
        <f t="shared" si="13"/>
        <v>68121.685063553494</v>
      </c>
      <c r="I93" s="11">
        <f t="shared" si="11"/>
        <v>2470.6735290973629</v>
      </c>
      <c r="J93" s="11">
        <f t="shared" si="8"/>
        <v>66982.704566639615</v>
      </c>
      <c r="K93" s="11">
        <f t="shared" si="9"/>
        <v>609517.90913302498</v>
      </c>
      <c r="L93" s="19">
        <f t="shared" si="12"/>
        <v>8.9474872584901703</v>
      </c>
    </row>
    <row r="94" spans="1:12" x14ac:dyDescent="0.25">
      <c r="A94" s="14">
        <v>85</v>
      </c>
      <c r="B94" s="57">
        <v>14</v>
      </c>
      <c r="C94" s="57">
        <v>210</v>
      </c>
      <c r="D94" s="57">
        <v>240</v>
      </c>
      <c r="E94" s="16">
        <v>0.65</v>
      </c>
      <c r="F94" s="17">
        <f t="shared" si="10"/>
        <v>6.222222222222222E-2</v>
      </c>
      <c r="G94" s="17">
        <f t="shared" si="7"/>
        <v>6.0896041757285781E-2</v>
      </c>
      <c r="H94" s="11">
        <f t="shared" si="13"/>
        <v>65651.011534456135</v>
      </c>
      <c r="I94" s="11">
        <f t="shared" si="11"/>
        <v>3997.8867398102911</v>
      </c>
      <c r="J94" s="11">
        <f t="shared" si="8"/>
        <v>64251.751175522535</v>
      </c>
      <c r="K94" s="11">
        <f t="shared" si="9"/>
        <v>542535.20456638536</v>
      </c>
      <c r="L94" s="19">
        <f t="shared" si="12"/>
        <v>8.2639275753069299</v>
      </c>
    </row>
    <row r="95" spans="1:12" x14ac:dyDescent="0.25">
      <c r="A95" s="14">
        <v>86</v>
      </c>
      <c r="B95" s="57">
        <v>15</v>
      </c>
      <c r="C95" s="57">
        <v>198</v>
      </c>
      <c r="D95" s="57">
        <v>202</v>
      </c>
      <c r="E95" s="16">
        <v>0.54700000000000004</v>
      </c>
      <c r="F95" s="17">
        <f t="shared" si="10"/>
        <v>7.4999999999999997E-2</v>
      </c>
      <c r="G95" s="17">
        <f t="shared" si="7"/>
        <v>7.253560289175269E-2</v>
      </c>
      <c r="H95" s="11">
        <f t="shared" si="13"/>
        <v>61653.124794645846</v>
      </c>
      <c r="I95" s="11">
        <f t="shared" si="11"/>
        <v>4472.0465771401023</v>
      </c>
      <c r="J95" s="11">
        <f t="shared" si="8"/>
        <v>59627.287695201383</v>
      </c>
      <c r="K95" s="11">
        <f t="shared" si="9"/>
        <v>478283.45339086279</v>
      </c>
      <c r="L95" s="19">
        <f t="shared" si="12"/>
        <v>7.7576514569850064</v>
      </c>
    </row>
    <row r="96" spans="1:12" x14ac:dyDescent="0.25">
      <c r="A96" s="14">
        <v>87</v>
      </c>
      <c r="B96" s="57">
        <v>13</v>
      </c>
      <c r="C96" s="57">
        <v>178</v>
      </c>
      <c r="D96" s="57">
        <v>183</v>
      </c>
      <c r="E96" s="16">
        <v>0.46800000000000003</v>
      </c>
      <c r="F96" s="17">
        <f t="shared" si="10"/>
        <v>7.2022160664819951E-2</v>
      </c>
      <c r="G96" s="17">
        <f t="shared" si="7"/>
        <v>6.936440858838093E-2</v>
      </c>
      <c r="H96" s="11">
        <f t="shared" si="13"/>
        <v>57181.078217505747</v>
      </c>
      <c r="I96" s="11">
        <f t="shared" si="11"/>
        <v>3966.3316730032375</v>
      </c>
      <c r="J96" s="11">
        <f t="shared" si="8"/>
        <v>55070.989767468025</v>
      </c>
      <c r="K96" s="11">
        <f t="shared" si="9"/>
        <v>418656.16569566139</v>
      </c>
      <c r="L96" s="19">
        <f t="shared" si="12"/>
        <v>7.3215857193733633</v>
      </c>
    </row>
    <row r="97" spans="1:12" x14ac:dyDescent="0.25">
      <c r="A97" s="14">
        <v>88</v>
      </c>
      <c r="B97" s="57">
        <v>9</v>
      </c>
      <c r="C97" s="57">
        <v>156</v>
      </c>
      <c r="D97" s="57">
        <v>169</v>
      </c>
      <c r="E97" s="16">
        <v>0.56699999999999995</v>
      </c>
      <c r="F97" s="17">
        <f t="shared" si="10"/>
        <v>5.5384615384615386E-2</v>
      </c>
      <c r="G97" s="17">
        <f t="shared" si="7"/>
        <v>5.4087513596999946E-2</v>
      </c>
      <c r="H97" s="11">
        <f t="shared" si="13"/>
        <v>53214.746544502508</v>
      </c>
      <c r="I97" s="11">
        <f t="shared" si="11"/>
        <v>2878.2533272866854</v>
      </c>
      <c r="J97" s="11">
        <f t="shared" si="8"/>
        <v>51968.462853787372</v>
      </c>
      <c r="K97" s="11">
        <f t="shared" si="9"/>
        <v>363585.17592819338</v>
      </c>
      <c r="L97" s="19">
        <f t="shared" si="12"/>
        <v>6.8324139366920376</v>
      </c>
    </row>
    <row r="98" spans="1:12" x14ac:dyDescent="0.25">
      <c r="A98" s="14">
        <v>89</v>
      </c>
      <c r="B98" s="57">
        <v>8</v>
      </c>
      <c r="C98" s="57">
        <v>142</v>
      </c>
      <c r="D98" s="57">
        <v>153</v>
      </c>
      <c r="E98" s="16">
        <v>0.44700000000000001</v>
      </c>
      <c r="F98" s="17">
        <f t="shared" si="10"/>
        <v>5.4237288135593219E-2</v>
      </c>
      <c r="G98" s="17">
        <f t="shared" si="7"/>
        <v>5.2657907901319079E-2</v>
      </c>
      <c r="H98" s="11">
        <f t="shared" si="13"/>
        <v>50336.493217215822</v>
      </c>
      <c r="I98" s="11">
        <f t="shared" si="11"/>
        <v>2650.6144239075234</v>
      </c>
      <c r="J98" s="11">
        <f t="shared" si="8"/>
        <v>48870.703440794961</v>
      </c>
      <c r="K98" s="11">
        <f>K99+J98</f>
        <v>311616.71307440603</v>
      </c>
      <c r="L98" s="19">
        <f t="shared" si="12"/>
        <v>6.1906718795386508</v>
      </c>
    </row>
    <row r="99" spans="1:12" x14ac:dyDescent="0.25">
      <c r="A99" s="14">
        <v>90</v>
      </c>
      <c r="B99" s="57">
        <v>15</v>
      </c>
      <c r="C99" s="57">
        <v>125</v>
      </c>
      <c r="D99" s="57">
        <v>128</v>
      </c>
      <c r="E99" s="16">
        <v>0.56299999999999994</v>
      </c>
      <c r="F99" s="21">
        <f t="shared" si="10"/>
        <v>0.11857707509881422</v>
      </c>
      <c r="G99" s="21">
        <f t="shared" si="7"/>
        <v>0.11273533501183722</v>
      </c>
      <c r="H99" s="22">
        <f t="shared" si="13"/>
        <v>47685.8787933083</v>
      </c>
      <c r="I99" s="22">
        <f t="shared" si="11"/>
        <v>5375.8835210974748</v>
      </c>
      <c r="J99" s="22">
        <f t="shared" si="8"/>
        <v>45336.617694588705</v>
      </c>
      <c r="K99" s="22">
        <f t="shared" ref="K99:K102" si="14">K100+J99</f>
        <v>262746.00963361107</v>
      </c>
      <c r="L99" s="23">
        <f t="shared" si="12"/>
        <v>5.509933260797574</v>
      </c>
    </row>
    <row r="100" spans="1:12" x14ac:dyDescent="0.25">
      <c r="A100" s="14">
        <v>91</v>
      </c>
      <c r="B100" s="57">
        <v>16</v>
      </c>
      <c r="C100" s="57">
        <v>116</v>
      </c>
      <c r="D100" s="57">
        <v>115</v>
      </c>
      <c r="E100" s="16">
        <v>0.49099999999999999</v>
      </c>
      <c r="F100" s="21">
        <f t="shared" si="10"/>
        <v>0.13852813852813853</v>
      </c>
      <c r="G100" s="21">
        <f t="shared" si="7"/>
        <v>0.12940377211995732</v>
      </c>
      <c r="H100" s="22">
        <f t="shared" si="13"/>
        <v>42309.995272210828</v>
      </c>
      <c r="I100" s="22">
        <f t="shared" si="11"/>
        <v>5475.0729866016418</v>
      </c>
      <c r="J100" s="22">
        <f t="shared" si="8"/>
        <v>39523.18312203059</v>
      </c>
      <c r="K100" s="22">
        <f t="shared" si="14"/>
        <v>217409.39193902235</v>
      </c>
      <c r="L100" s="23">
        <f t="shared" si="12"/>
        <v>5.1384877388964556</v>
      </c>
    </row>
    <row r="101" spans="1:12" x14ac:dyDescent="0.25">
      <c r="A101" s="14">
        <v>92</v>
      </c>
      <c r="B101" s="57">
        <v>12</v>
      </c>
      <c r="C101" s="57">
        <v>77</v>
      </c>
      <c r="D101" s="57">
        <v>96</v>
      </c>
      <c r="E101" s="16">
        <v>0.46600000000000003</v>
      </c>
      <c r="F101" s="21">
        <f t="shared" si="10"/>
        <v>0.13872832369942195</v>
      </c>
      <c r="G101" s="21">
        <f t="shared" si="7"/>
        <v>0.12916002927627329</v>
      </c>
      <c r="H101" s="22">
        <f t="shared" si="13"/>
        <v>36834.922285609187</v>
      </c>
      <c r="I101" s="22">
        <f t="shared" si="11"/>
        <v>4757.599640798534</v>
      </c>
      <c r="J101" s="22">
        <f t="shared" si="8"/>
        <v>34294.364077422768</v>
      </c>
      <c r="K101" s="22">
        <f t="shared" si="14"/>
        <v>177886.20881699177</v>
      </c>
      <c r="L101" s="23">
        <f t="shared" si="12"/>
        <v>4.8292815018776096</v>
      </c>
    </row>
    <row r="102" spans="1:12" x14ac:dyDescent="0.25">
      <c r="A102" s="14">
        <v>93</v>
      </c>
      <c r="B102" s="57">
        <v>9</v>
      </c>
      <c r="C102" s="57">
        <v>59</v>
      </c>
      <c r="D102" s="57">
        <v>67</v>
      </c>
      <c r="E102" s="16">
        <v>0.46800000000000003</v>
      </c>
      <c r="F102" s="21">
        <f t="shared" si="10"/>
        <v>0.14285714285714285</v>
      </c>
      <c r="G102" s="21">
        <f t="shared" si="7"/>
        <v>0.13276686139139668</v>
      </c>
      <c r="H102" s="22">
        <f t="shared" si="13"/>
        <v>32077.322644810654</v>
      </c>
      <c r="I102" s="22">
        <f t="shared" si="11"/>
        <v>4258.8054493906857</v>
      </c>
      <c r="J102" s="22">
        <f t="shared" si="8"/>
        <v>29811.638145734811</v>
      </c>
      <c r="K102" s="22">
        <f t="shared" si="14"/>
        <v>143591.844739569</v>
      </c>
      <c r="L102" s="23">
        <f t="shared" si="12"/>
        <v>4.4764286075103197</v>
      </c>
    </row>
    <row r="103" spans="1:12" x14ac:dyDescent="0.25">
      <c r="A103" s="14">
        <v>94</v>
      </c>
      <c r="B103" s="57">
        <v>12</v>
      </c>
      <c r="C103" s="57">
        <v>59</v>
      </c>
      <c r="D103" s="57">
        <v>49</v>
      </c>
      <c r="E103" s="16">
        <v>0.60499999999999998</v>
      </c>
      <c r="F103" s="21">
        <f t="shared" si="10"/>
        <v>0.22222222222222221</v>
      </c>
      <c r="G103" s="21">
        <f t="shared" si="7"/>
        <v>0.20429009193054137</v>
      </c>
      <c r="H103" s="22">
        <f t="shared" si="13"/>
        <v>27818.517195419969</v>
      </c>
      <c r="I103" s="22">
        <f t="shared" si="11"/>
        <v>5683.0474352236915</v>
      </c>
      <c r="J103" s="22">
        <f t="shared" si="8"/>
        <v>25573.713458506609</v>
      </c>
      <c r="K103" s="22">
        <f>K104+J103</f>
        <v>113780.2065938342</v>
      </c>
      <c r="L103" s="23">
        <f t="shared" si="12"/>
        <v>4.0900888352369451</v>
      </c>
    </row>
    <row r="104" spans="1:12" x14ac:dyDescent="0.25">
      <c r="A104" s="14" t="s">
        <v>27</v>
      </c>
      <c r="B104" s="57">
        <v>33</v>
      </c>
      <c r="C104" s="53">
        <v>121</v>
      </c>
      <c r="D104" s="53">
        <v>142</v>
      </c>
      <c r="E104" s="20"/>
      <c r="F104" s="21">
        <f>B104/((C104+D104)/2)</f>
        <v>0.2509505703422053</v>
      </c>
      <c r="G104" s="21">
        <v>1</v>
      </c>
      <c r="H104" s="22">
        <f t="shared" si="13"/>
        <v>22135.469760196276</v>
      </c>
      <c r="I104" s="22">
        <f>H104*G104</f>
        <v>22135.469760196276</v>
      </c>
      <c r="J104" s="22">
        <f>H104/F104</f>
        <v>88206.49313532759</v>
      </c>
      <c r="K104" s="22">
        <f>J104</f>
        <v>88206.49313532759</v>
      </c>
      <c r="L104" s="23">
        <f>K104/H104</f>
        <v>3.9848484848484849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57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87.5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43831</v>
      </c>
      <c r="D7" s="64">
        <v>44197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1</v>
      </c>
      <c r="C9" s="57">
        <v>588</v>
      </c>
      <c r="D9" s="57">
        <v>500</v>
      </c>
      <c r="E9" s="16">
        <v>8.0000000000000002E-3</v>
      </c>
      <c r="F9" s="17">
        <f>B9/((C9+D9)/2)</f>
        <v>1.838235294117647E-3</v>
      </c>
      <c r="G9" s="17">
        <f t="shared" ref="G9:G72" si="0">F9/((1+(1-E9)*F9))</f>
        <v>1.834889319476249E-3</v>
      </c>
      <c r="H9" s="11">
        <v>100000</v>
      </c>
      <c r="I9" s="11">
        <f>H9*G9</f>
        <v>183.48893194762491</v>
      </c>
      <c r="J9" s="11">
        <f t="shared" ref="J9:J72" si="1">H10+I9*E9</f>
        <v>99817.978979507956</v>
      </c>
      <c r="K9" s="11">
        <f t="shared" ref="K9:K72" si="2">K10+J9</f>
        <v>8440515.906761732</v>
      </c>
      <c r="L9" s="18">
        <f>K9/H9</f>
        <v>84.405159067617319</v>
      </c>
    </row>
    <row r="10" spans="1:13" x14ac:dyDescent="0.25">
      <c r="A10" s="14">
        <v>1</v>
      </c>
      <c r="B10" s="57">
        <v>0</v>
      </c>
      <c r="C10" s="57">
        <v>659</v>
      </c>
      <c r="D10" s="57">
        <v>611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99816.511068052379</v>
      </c>
      <c r="I10" s="11">
        <f t="shared" ref="I10:I73" si="4">H10*G10</f>
        <v>0</v>
      </c>
      <c r="J10" s="11">
        <f t="shared" si="1"/>
        <v>99816.511068052379</v>
      </c>
      <c r="K10" s="11">
        <f t="shared" si="2"/>
        <v>8340697.9277822245</v>
      </c>
      <c r="L10" s="19">
        <f t="shared" ref="L10:L73" si="5">K10/H10</f>
        <v>83.560303185669824</v>
      </c>
    </row>
    <row r="11" spans="1:13" x14ac:dyDescent="0.25">
      <c r="A11" s="14">
        <v>2</v>
      </c>
      <c r="B11" s="57">
        <v>0</v>
      </c>
      <c r="C11" s="57">
        <v>689</v>
      </c>
      <c r="D11" s="57">
        <v>617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99816.511068052379</v>
      </c>
      <c r="I11" s="11">
        <f t="shared" si="4"/>
        <v>0</v>
      </c>
      <c r="J11" s="11">
        <f t="shared" si="1"/>
        <v>99816.511068052379</v>
      </c>
      <c r="K11" s="11">
        <f t="shared" si="2"/>
        <v>8240881.4167141719</v>
      </c>
      <c r="L11" s="19">
        <f t="shared" si="5"/>
        <v>82.560303185669824</v>
      </c>
    </row>
    <row r="12" spans="1:13" x14ac:dyDescent="0.25">
      <c r="A12" s="14">
        <v>3</v>
      </c>
      <c r="B12" s="57">
        <v>0</v>
      </c>
      <c r="C12" s="57">
        <v>753</v>
      </c>
      <c r="D12" s="57">
        <v>667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99816.511068052379</v>
      </c>
      <c r="I12" s="11">
        <f t="shared" si="4"/>
        <v>0</v>
      </c>
      <c r="J12" s="11">
        <f t="shared" si="1"/>
        <v>99816.511068052379</v>
      </c>
      <c r="K12" s="11">
        <f t="shared" si="2"/>
        <v>8141064.9056461193</v>
      </c>
      <c r="L12" s="19">
        <f t="shared" si="5"/>
        <v>81.560303185669824</v>
      </c>
    </row>
    <row r="13" spans="1:13" x14ac:dyDescent="0.25">
      <c r="A13" s="14">
        <v>4</v>
      </c>
      <c r="B13" s="57">
        <v>0</v>
      </c>
      <c r="C13" s="57">
        <v>709</v>
      </c>
      <c r="D13" s="57">
        <v>741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99816.511068052379</v>
      </c>
      <c r="I13" s="11">
        <f t="shared" si="4"/>
        <v>0</v>
      </c>
      <c r="J13" s="11">
        <f t="shared" si="1"/>
        <v>99816.511068052379</v>
      </c>
      <c r="K13" s="11">
        <f t="shared" si="2"/>
        <v>8041248.3945780667</v>
      </c>
      <c r="L13" s="19">
        <f t="shared" si="5"/>
        <v>80.560303185669824</v>
      </c>
    </row>
    <row r="14" spans="1:13" x14ac:dyDescent="0.25">
      <c r="A14" s="14">
        <v>5</v>
      </c>
      <c r="B14" s="57">
        <v>0</v>
      </c>
      <c r="C14" s="57">
        <v>788</v>
      </c>
      <c r="D14" s="57">
        <v>701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99816.511068052379</v>
      </c>
      <c r="I14" s="11">
        <f t="shared" si="4"/>
        <v>0</v>
      </c>
      <c r="J14" s="11">
        <f t="shared" si="1"/>
        <v>99816.511068052379</v>
      </c>
      <c r="K14" s="11">
        <f t="shared" si="2"/>
        <v>7941431.883510014</v>
      </c>
      <c r="L14" s="19">
        <f t="shared" si="5"/>
        <v>79.56030318566981</v>
      </c>
    </row>
    <row r="15" spans="1:13" x14ac:dyDescent="0.25">
      <c r="A15" s="14">
        <v>6</v>
      </c>
      <c r="B15" s="57">
        <v>0</v>
      </c>
      <c r="C15" s="57">
        <v>750</v>
      </c>
      <c r="D15" s="57">
        <v>773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99816.511068052379</v>
      </c>
      <c r="I15" s="11">
        <f t="shared" si="4"/>
        <v>0</v>
      </c>
      <c r="J15" s="11">
        <f t="shared" si="1"/>
        <v>99816.511068052379</v>
      </c>
      <c r="K15" s="11">
        <f t="shared" si="2"/>
        <v>7841615.3724419614</v>
      </c>
      <c r="L15" s="19">
        <f t="shared" si="5"/>
        <v>78.56030318566981</v>
      </c>
    </row>
    <row r="16" spans="1:13" x14ac:dyDescent="0.25">
      <c r="A16" s="14">
        <v>7</v>
      </c>
      <c r="B16" s="57">
        <v>0</v>
      </c>
      <c r="C16" s="57">
        <v>801</v>
      </c>
      <c r="D16" s="57">
        <v>752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99816.511068052379</v>
      </c>
      <c r="I16" s="11">
        <f t="shared" si="4"/>
        <v>0</v>
      </c>
      <c r="J16" s="11">
        <f t="shared" si="1"/>
        <v>99816.511068052379</v>
      </c>
      <c r="K16" s="11">
        <f t="shared" si="2"/>
        <v>7741798.8613739088</v>
      </c>
      <c r="L16" s="19">
        <f t="shared" si="5"/>
        <v>77.56030318566981</v>
      </c>
    </row>
    <row r="17" spans="1:12" x14ac:dyDescent="0.25">
      <c r="A17" s="14">
        <v>8</v>
      </c>
      <c r="B17" s="57">
        <v>0</v>
      </c>
      <c r="C17" s="57">
        <v>736</v>
      </c>
      <c r="D17" s="57">
        <v>790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99816.511068052379</v>
      </c>
      <c r="I17" s="11">
        <f t="shared" si="4"/>
        <v>0</v>
      </c>
      <c r="J17" s="11">
        <f t="shared" si="1"/>
        <v>99816.511068052379</v>
      </c>
      <c r="K17" s="11">
        <f t="shared" si="2"/>
        <v>7641982.3503058562</v>
      </c>
      <c r="L17" s="19">
        <f t="shared" si="5"/>
        <v>76.56030318566981</v>
      </c>
    </row>
    <row r="18" spans="1:12" x14ac:dyDescent="0.25">
      <c r="A18" s="14">
        <v>9</v>
      </c>
      <c r="B18" s="57">
        <v>0</v>
      </c>
      <c r="C18" s="57">
        <v>802</v>
      </c>
      <c r="D18" s="57">
        <v>735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99816.511068052379</v>
      </c>
      <c r="I18" s="11">
        <f t="shared" si="4"/>
        <v>0</v>
      </c>
      <c r="J18" s="11">
        <f t="shared" si="1"/>
        <v>99816.511068052379</v>
      </c>
      <c r="K18" s="11">
        <f t="shared" si="2"/>
        <v>7542165.8392378036</v>
      </c>
      <c r="L18" s="19">
        <f t="shared" si="5"/>
        <v>75.56030318566981</v>
      </c>
    </row>
    <row r="19" spans="1:12" x14ac:dyDescent="0.25">
      <c r="A19" s="14">
        <v>10</v>
      </c>
      <c r="B19" s="57">
        <v>0</v>
      </c>
      <c r="C19" s="57">
        <v>719</v>
      </c>
      <c r="D19" s="57">
        <v>798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99816.511068052379</v>
      </c>
      <c r="I19" s="11">
        <f t="shared" si="4"/>
        <v>0</v>
      </c>
      <c r="J19" s="11">
        <f t="shared" si="1"/>
        <v>99816.511068052379</v>
      </c>
      <c r="K19" s="11">
        <f t="shared" si="2"/>
        <v>7442349.328169751</v>
      </c>
      <c r="L19" s="19">
        <f t="shared" si="5"/>
        <v>74.56030318566981</v>
      </c>
    </row>
    <row r="20" spans="1:12" x14ac:dyDescent="0.25">
      <c r="A20" s="14">
        <v>11</v>
      </c>
      <c r="B20" s="57">
        <v>0</v>
      </c>
      <c r="C20" s="57">
        <v>776</v>
      </c>
      <c r="D20" s="57">
        <v>728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99816.511068052379</v>
      </c>
      <c r="I20" s="11">
        <f t="shared" si="4"/>
        <v>0</v>
      </c>
      <c r="J20" s="11">
        <f t="shared" si="1"/>
        <v>99816.511068052379</v>
      </c>
      <c r="K20" s="11">
        <f t="shared" si="2"/>
        <v>7342532.8171016984</v>
      </c>
      <c r="L20" s="19">
        <f t="shared" si="5"/>
        <v>73.560303185669795</v>
      </c>
    </row>
    <row r="21" spans="1:12" x14ac:dyDescent="0.25">
      <c r="A21" s="14">
        <v>12</v>
      </c>
      <c r="B21" s="57">
        <v>0</v>
      </c>
      <c r="C21" s="57">
        <v>769</v>
      </c>
      <c r="D21" s="57">
        <v>778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99816.511068052379</v>
      </c>
      <c r="I21" s="11">
        <f t="shared" si="4"/>
        <v>0</v>
      </c>
      <c r="J21" s="11">
        <f t="shared" si="1"/>
        <v>99816.511068052379</v>
      </c>
      <c r="K21" s="11">
        <f t="shared" si="2"/>
        <v>7242716.3060336458</v>
      </c>
      <c r="L21" s="19">
        <f t="shared" si="5"/>
        <v>72.560303185669795</v>
      </c>
    </row>
    <row r="22" spans="1:12" x14ac:dyDescent="0.25">
      <c r="A22" s="14">
        <v>13</v>
      </c>
      <c r="B22" s="57">
        <v>0</v>
      </c>
      <c r="C22" s="57">
        <v>748</v>
      </c>
      <c r="D22" s="57">
        <v>767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99816.511068052379</v>
      </c>
      <c r="I22" s="11">
        <f t="shared" si="4"/>
        <v>0</v>
      </c>
      <c r="J22" s="11">
        <f t="shared" si="1"/>
        <v>99816.511068052379</v>
      </c>
      <c r="K22" s="11">
        <f t="shared" si="2"/>
        <v>7142899.7949655931</v>
      </c>
      <c r="L22" s="19">
        <f t="shared" si="5"/>
        <v>71.560303185669795</v>
      </c>
    </row>
    <row r="23" spans="1:12" x14ac:dyDescent="0.25">
      <c r="A23" s="14">
        <v>14</v>
      </c>
      <c r="B23" s="57">
        <v>0</v>
      </c>
      <c r="C23" s="57">
        <v>670</v>
      </c>
      <c r="D23" s="57">
        <v>740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99816.511068052379</v>
      </c>
      <c r="I23" s="11">
        <f t="shared" si="4"/>
        <v>0</v>
      </c>
      <c r="J23" s="11">
        <f t="shared" si="1"/>
        <v>99816.511068052379</v>
      </c>
      <c r="K23" s="11">
        <f t="shared" si="2"/>
        <v>7043083.2838975405</v>
      </c>
      <c r="L23" s="19">
        <f t="shared" si="5"/>
        <v>70.560303185669795</v>
      </c>
    </row>
    <row r="24" spans="1:12" x14ac:dyDescent="0.25">
      <c r="A24" s="14">
        <v>15</v>
      </c>
      <c r="B24" s="57">
        <v>0</v>
      </c>
      <c r="C24" s="57">
        <v>702</v>
      </c>
      <c r="D24" s="57">
        <v>665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99816.511068052379</v>
      </c>
      <c r="I24" s="11">
        <f t="shared" si="4"/>
        <v>0</v>
      </c>
      <c r="J24" s="11">
        <f t="shared" si="1"/>
        <v>99816.511068052379</v>
      </c>
      <c r="K24" s="11">
        <f t="shared" si="2"/>
        <v>6943266.7728294879</v>
      </c>
      <c r="L24" s="19">
        <f t="shared" si="5"/>
        <v>69.560303185669795</v>
      </c>
    </row>
    <row r="25" spans="1:12" x14ac:dyDescent="0.25">
      <c r="A25" s="14">
        <v>16</v>
      </c>
      <c r="B25" s="57">
        <v>0</v>
      </c>
      <c r="C25" s="57">
        <v>684</v>
      </c>
      <c r="D25" s="57">
        <v>711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99816.511068052379</v>
      </c>
      <c r="I25" s="11">
        <f t="shared" si="4"/>
        <v>0</v>
      </c>
      <c r="J25" s="11">
        <f t="shared" si="1"/>
        <v>99816.511068052379</v>
      </c>
      <c r="K25" s="11">
        <f t="shared" si="2"/>
        <v>6843450.2617614353</v>
      </c>
      <c r="L25" s="19">
        <f t="shared" si="5"/>
        <v>68.560303185669795</v>
      </c>
    </row>
    <row r="26" spans="1:12" x14ac:dyDescent="0.25">
      <c r="A26" s="14">
        <v>17</v>
      </c>
      <c r="B26" s="57">
        <v>0</v>
      </c>
      <c r="C26" s="57">
        <v>601</v>
      </c>
      <c r="D26" s="57">
        <v>682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99816.511068052379</v>
      </c>
      <c r="I26" s="11">
        <f t="shared" si="4"/>
        <v>0</v>
      </c>
      <c r="J26" s="11">
        <f t="shared" si="1"/>
        <v>99816.511068052379</v>
      </c>
      <c r="K26" s="11">
        <f t="shared" si="2"/>
        <v>6743633.7506933827</v>
      </c>
      <c r="L26" s="19">
        <f t="shared" si="5"/>
        <v>67.560303185669781</v>
      </c>
    </row>
    <row r="27" spans="1:12" x14ac:dyDescent="0.25">
      <c r="A27" s="14">
        <v>18</v>
      </c>
      <c r="B27" s="57">
        <v>0</v>
      </c>
      <c r="C27" s="57">
        <v>646</v>
      </c>
      <c r="D27" s="57">
        <v>615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99816.511068052379</v>
      </c>
      <c r="I27" s="11">
        <f t="shared" si="4"/>
        <v>0</v>
      </c>
      <c r="J27" s="11">
        <f t="shared" si="1"/>
        <v>99816.511068052379</v>
      </c>
      <c r="K27" s="11">
        <f t="shared" si="2"/>
        <v>6643817.2396253301</v>
      </c>
      <c r="L27" s="19">
        <f t="shared" si="5"/>
        <v>66.560303185669781</v>
      </c>
    </row>
    <row r="28" spans="1:12" x14ac:dyDescent="0.25">
      <c r="A28" s="14">
        <v>19</v>
      </c>
      <c r="B28" s="57">
        <v>0</v>
      </c>
      <c r="C28" s="57">
        <v>646</v>
      </c>
      <c r="D28" s="57">
        <v>664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99816.511068052379</v>
      </c>
      <c r="I28" s="11">
        <f t="shared" si="4"/>
        <v>0</v>
      </c>
      <c r="J28" s="11">
        <f t="shared" si="1"/>
        <v>99816.511068052379</v>
      </c>
      <c r="K28" s="11">
        <f t="shared" si="2"/>
        <v>6544000.7285572775</v>
      </c>
      <c r="L28" s="19">
        <f t="shared" si="5"/>
        <v>65.560303185669781</v>
      </c>
    </row>
    <row r="29" spans="1:12" x14ac:dyDescent="0.25">
      <c r="A29" s="14">
        <v>20</v>
      </c>
      <c r="B29" s="57">
        <v>0</v>
      </c>
      <c r="C29" s="57">
        <v>611</v>
      </c>
      <c r="D29" s="57">
        <v>655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99816.511068052379</v>
      </c>
      <c r="I29" s="11">
        <f t="shared" si="4"/>
        <v>0</v>
      </c>
      <c r="J29" s="11">
        <f t="shared" si="1"/>
        <v>99816.511068052379</v>
      </c>
      <c r="K29" s="11">
        <f t="shared" si="2"/>
        <v>6444184.2174892249</v>
      </c>
      <c r="L29" s="19">
        <f t="shared" si="5"/>
        <v>64.560303185669781</v>
      </c>
    </row>
    <row r="30" spans="1:12" x14ac:dyDescent="0.25">
      <c r="A30" s="14">
        <v>21</v>
      </c>
      <c r="B30" s="57">
        <v>1</v>
      </c>
      <c r="C30" s="57">
        <v>595</v>
      </c>
      <c r="D30" s="57">
        <v>626</v>
      </c>
      <c r="E30" s="16">
        <v>0.70199999999999996</v>
      </c>
      <c r="F30" s="17">
        <f t="shared" si="3"/>
        <v>1.6380016380016381E-3</v>
      </c>
      <c r="G30" s="17">
        <f t="shared" si="0"/>
        <v>1.6372024793794347E-3</v>
      </c>
      <c r="H30" s="11">
        <f t="shared" si="6"/>
        <v>99816.511068052379</v>
      </c>
      <c r="I30" s="11">
        <f t="shared" si="4"/>
        <v>163.41983940362013</v>
      </c>
      <c r="J30" s="11">
        <f t="shared" si="1"/>
        <v>99767.811955910103</v>
      </c>
      <c r="K30" s="11">
        <f t="shared" si="2"/>
        <v>6344367.7064211722</v>
      </c>
      <c r="L30" s="19">
        <f t="shared" si="5"/>
        <v>63.560303185669774</v>
      </c>
    </row>
    <row r="31" spans="1:12" x14ac:dyDescent="0.25">
      <c r="A31" s="14">
        <v>22</v>
      </c>
      <c r="B31" s="57">
        <v>0</v>
      </c>
      <c r="C31" s="57">
        <v>567</v>
      </c>
      <c r="D31" s="57">
        <v>606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99653.091228648758</v>
      </c>
      <c r="I31" s="11">
        <f t="shared" si="4"/>
        <v>0</v>
      </c>
      <c r="J31" s="11">
        <f t="shared" si="1"/>
        <v>99653.091228648758</v>
      </c>
      <c r="K31" s="11">
        <f t="shared" si="2"/>
        <v>6244599.8944652621</v>
      </c>
      <c r="L31" s="19">
        <f t="shared" si="5"/>
        <v>62.663383719200013</v>
      </c>
    </row>
    <row r="32" spans="1:12" x14ac:dyDescent="0.25">
      <c r="A32" s="14">
        <v>23</v>
      </c>
      <c r="B32" s="57">
        <v>0</v>
      </c>
      <c r="C32" s="57">
        <v>555</v>
      </c>
      <c r="D32" s="57">
        <v>590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99653.091228648758</v>
      </c>
      <c r="I32" s="11">
        <f t="shared" si="4"/>
        <v>0</v>
      </c>
      <c r="J32" s="11">
        <f t="shared" si="1"/>
        <v>99653.091228648758</v>
      </c>
      <c r="K32" s="11">
        <f t="shared" si="2"/>
        <v>6144946.8032366131</v>
      </c>
      <c r="L32" s="19">
        <f t="shared" si="5"/>
        <v>61.663383719200006</v>
      </c>
    </row>
    <row r="33" spans="1:12" x14ac:dyDescent="0.25">
      <c r="A33" s="14">
        <v>24</v>
      </c>
      <c r="B33" s="57">
        <v>1</v>
      </c>
      <c r="C33" s="57">
        <v>621</v>
      </c>
      <c r="D33" s="57">
        <v>554</v>
      </c>
      <c r="E33" s="16">
        <v>0.50600000000000001</v>
      </c>
      <c r="F33" s="17">
        <f t="shared" si="3"/>
        <v>1.7021276595744681E-3</v>
      </c>
      <c r="G33" s="17">
        <f t="shared" si="0"/>
        <v>1.7006976261662533E-3</v>
      </c>
      <c r="H33" s="11">
        <f t="shared" si="6"/>
        <v>99653.091228648758</v>
      </c>
      <c r="I33" s="11">
        <f t="shared" si="4"/>
        <v>169.47977569269202</v>
      </c>
      <c r="J33" s="11">
        <f t="shared" si="1"/>
        <v>99569.368219456577</v>
      </c>
      <c r="K33" s="11">
        <f t="shared" si="2"/>
        <v>6045293.712007964</v>
      </c>
      <c r="L33" s="19">
        <f t="shared" si="5"/>
        <v>60.663383719200006</v>
      </c>
    </row>
    <row r="34" spans="1:12" x14ac:dyDescent="0.25">
      <c r="A34" s="14">
        <v>25</v>
      </c>
      <c r="B34" s="57">
        <v>0</v>
      </c>
      <c r="C34" s="57">
        <v>579</v>
      </c>
      <c r="D34" s="57">
        <v>630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99483.611452956073</v>
      </c>
      <c r="I34" s="11">
        <f t="shared" si="4"/>
        <v>0</v>
      </c>
      <c r="J34" s="11">
        <f t="shared" si="1"/>
        <v>99483.611452956073</v>
      </c>
      <c r="K34" s="11">
        <f t="shared" si="2"/>
        <v>5945724.3437885074</v>
      </c>
      <c r="L34" s="19">
        <f t="shared" si="5"/>
        <v>59.765867532866238</v>
      </c>
    </row>
    <row r="35" spans="1:12" x14ac:dyDescent="0.25">
      <c r="A35" s="14">
        <v>26</v>
      </c>
      <c r="B35" s="57">
        <v>0</v>
      </c>
      <c r="C35" s="57">
        <v>666</v>
      </c>
      <c r="D35" s="57">
        <v>599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99483.611452956073</v>
      </c>
      <c r="I35" s="11">
        <f t="shared" si="4"/>
        <v>0</v>
      </c>
      <c r="J35" s="11">
        <f t="shared" si="1"/>
        <v>99483.611452956073</v>
      </c>
      <c r="K35" s="11">
        <f t="shared" si="2"/>
        <v>5846240.7323355516</v>
      </c>
      <c r="L35" s="19">
        <f t="shared" si="5"/>
        <v>58.765867532866245</v>
      </c>
    </row>
    <row r="36" spans="1:12" x14ac:dyDescent="0.25">
      <c r="A36" s="14">
        <v>27</v>
      </c>
      <c r="B36" s="57">
        <v>0</v>
      </c>
      <c r="C36" s="57">
        <v>747</v>
      </c>
      <c r="D36" s="57">
        <v>666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99483.611452956073</v>
      </c>
      <c r="I36" s="11">
        <f t="shared" si="4"/>
        <v>0</v>
      </c>
      <c r="J36" s="11">
        <f t="shared" si="1"/>
        <v>99483.611452956073</v>
      </c>
      <c r="K36" s="11">
        <f t="shared" si="2"/>
        <v>5746757.1208825959</v>
      </c>
      <c r="L36" s="19">
        <f t="shared" si="5"/>
        <v>57.765867532866245</v>
      </c>
    </row>
    <row r="37" spans="1:12" x14ac:dyDescent="0.25">
      <c r="A37" s="14">
        <v>28</v>
      </c>
      <c r="B37" s="57">
        <v>2</v>
      </c>
      <c r="C37" s="57">
        <v>753</v>
      </c>
      <c r="D37" s="57">
        <v>742</v>
      </c>
      <c r="E37" s="16">
        <v>0.58099999999999996</v>
      </c>
      <c r="F37" s="17">
        <f t="shared" si="3"/>
        <v>2.6755852842809363E-3</v>
      </c>
      <c r="G37" s="17">
        <f t="shared" si="0"/>
        <v>2.6725891241658178E-3</v>
      </c>
      <c r="H37" s="11">
        <f t="shared" si="6"/>
        <v>99483.611452956073</v>
      </c>
      <c r="I37" s="11">
        <f t="shared" si="4"/>
        <v>265.87881800190837</v>
      </c>
      <c r="J37" s="11">
        <f t="shared" si="1"/>
        <v>99372.208228213276</v>
      </c>
      <c r="K37" s="11">
        <f t="shared" si="2"/>
        <v>5647273.5094296401</v>
      </c>
      <c r="L37" s="19">
        <f t="shared" si="5"/>
        <v>56.765867532866253</v>
      </c>
    </row>
    <row r="38" spans="1:12" x14ac:dyDescent="0.25">
      <c r="A38" s="14">
        <v>29</v>
      </c>
      <c r="B38" s="57">
        <v>0</v>
      </c>
      <c r="C38" s="57">
        <v>769</v>
      </c>
      <c r="D38" s="57">
        <v>763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99217.732634954169</v>
      </c>
      <c r="I38" s="11">
        <f t="shared" si="4"/>
        <v>0</v>
      </c>
      <c r="J38" s="11">
        <f t="shared" si="1"/>
        <v>99217.732634954169</v>
      </c>
      <c r="K38" s="11">
        <f t="shared" si="2"/>
        <v>5547901.3012014264</v>
      </c>
      <c r="L38" s="19">
        <f t="shared" si="5"/>
        <v>55.916428987683943</v>
      </c>
    </row>
    <row r="39" spans="1:12" x14ac:dyDescent="0.25">
      <c r="A39" s="14">
        <v>30</v>
      </c>
      <c r="B39" s="57">
        <v>0</v>
      </c>
      <c r="C39" s="57">
        <v>828</v>
      </c>
      <c r="D39" s="57">
        <v>773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99217.732634954169</v>
      </c>
      <c r="I39" s="11">
        <f t="shared" si="4"/>
        <v>0</v>
      </c>
      <c r="J39" s="11">
        <f t="shared" si="1"/>
        <v>99217.732634954169</v>
      </c>
      <c r="K39" s="11">
        <f t="shared" si="2"/>
        <v>5448683.5685664723</v>
      </c>
      <c r="L39" s="19">
        <f t="shared" si="5"/>
        <v>54.916428987683943</v>
      </c>
    </row>
    <row r="40" spans="1:12" x14ac:dyDescent="0.25">
      <c r="A40" s="14">
        <v>31</v>
      </c>
      <c r="B40" s="57">
        <v>1</v>
      </c>
      <c r="C40" s="57">
        <v>892</v>
      </c>
      <c r="D40" s="57">
        <v>837</v>
      </c>
      <c r="E40" s="16">
        <v>0.249</v>
      </c>
      <c r="F40" s="17">
        <f t="shared" si="3"/>
        <v>1.1567379988432619E-3</v>
      </c>
      <c r="G40" s="17">
        <f t="shared" si="0"/>
        <v>1.1557340008852923E-3</v>
      </c>
      <c r="H40" s="11">
        <f t="shared" si="6"/>
        <v>99217.732634954169</v>
      </c>
      <c r="I40" s="11">
        <f t="shared" si="4"/>
        <v>114.66930709696283</v>
      </c>
      <c r="J40" s="11">
        <f t="shared" si="1"/>
        <v>99131.615985324344</v>
      </c>
      <c r="K40" s="11">
        <f t="shared" si="2"/>
        <v>5349465.8359315181</v>
      </c>
      <c r="L40" s="19">
        <f t="shared" si="5"/>
        <v>53.916428987683943</v>
      </c>
    </row>
    <row r="41" spans="1:12" x14ac:dyDescent="0.25">
      <c r="A41" s="14">
        <v>32</v>
      </c>
      <c r="B41" s="57">
        <v>0</v>
      </c>
      <c r="C41" s="57">
        <v>950</v>
      </c>
      <c r="D41" s="57">
        <v>911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99103.063327857206</v>
      </c>
      <c r="I41" s="11">
        <f t="shared" si="4"/>
        <v>0</v>
      </c>
      <c r="J41" s="11">
        <f t="shared" si="1"/>
        <v>99103.063327857206</v>
      </c>
      <c r="K41" s="11">
        <f t="shared" si="2"/>
        <v>5250334.2199461935</v>
      </c>
      <c r="L41" s="19">
        <f t="shared" si="5"/>
        <v>52.978526027765682</v>
      </c>
    </row>
    <row r="42" spans="1:12" x14ac:dyDescent="0.25">
      <c r="A42" s="14">
        <v>33</v>
      </c>
      <c r="B42" s="57">
        <v>0</v>
      </c>
      <c r="C42" s="57">
        <v>999</v>
      </c>
      <c r="D42" s="57">
        <v>972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99103.063327857206</v>
      </c>
      <c r="I42" s="11">
        <f t="shared" si="4"/>
        <v>0</v>
      </c>
      <c r="J42" s="11">
        <f t="shared" si="1"/>
        <v>99103.063327857206</v>
      </c>
      <c r="K42" s="11">
        <f t="shared" si="2"/>
        <v>5151231.1566183362</v>
      </c>
      <c r="L42" s="19">
        <f t="shared" si="5"/>
        <v>51.978526027765682</v>
      </c>
    </row>
    <row r="43" spans="1:12" x14ac:dyDescent="0.25">
      <c r="A43" s="14">
        <v>34</v>
      </c>
      <c r="B43" s="57">
        <v>0</v>
      </c>
      <c r="C43" s="57">
        <v>997</v>
      </c>
      <c r="D43" s="57">
        <v>1008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99103.063327857206</v>
      </c>
      <c r="I43" s="11">
        <f t="shared" si="4"/>
        <v>0</v>
      </c>
      <c r="J43" s="11">
        <f t="shared" si="1"/>
        <v>99103.063327857206</v>
      </c>
      <c r="K43" s="11">
        <f t="shared" si="2"/>
        <v>5052128.0932904789</v>
      </c>
      <c r="L43" s="19">
        <f t="shared" si="5"/>
        <v>50.978526027765682</v>
      </c>
    </row>
    <row r="44" spans="1:12" x14ac:dyDescent="0.25">
      <c r="A44" s="14">
        <v>35</v>
      </c>
      <c r="B44" s="57">
        <v>0</v>
      </c>
      <c r="C44" s="57">
        <v>1045</v>
      </c>
      <c r="D44" s="57">
        <v>969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99103.063327857206</v>
      </c>
      <c r="I44" s="11">
        <f t="shared" si="4"/>
        <v>0</v>
      </c>
      <c r="J44" s="11">
        <f t="shared" si="1"/>
        <v>99103.063327857206</v>
      </c>
      <c r="K44" s="11">
        <f t="shared" si="2"/>
        <v>4953025.0299626216</v>
      </c>
      <c r="L44" s="19">
        <f t="shared" si="5"/>
        <v>49.978526027765675</v>
      </c>
    </row>
    <row r="45" spans="1:12" x14ac:dyDescent="0.25">
      <c r="A45" s="14">
        <v>36</v>
      </c>
      <c r="B45" s="57">
        <v>0</v>
      </c>
      <c r="C45" s="57">
        <v>1148</v>
      </c>
      <c r="D45" s="57">
        <v>1038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99103.063327857206</v>
      </c>
      <c r="I45" s="11">
        <f t="shared" si="4"/>
        <v>0</v>
      </c>
      <c r="J45" s="11">
        <f t="shared" si="1"/>
        <v>99103.063327857206</v>
      </c>
      <c r="K45" s="11">
        <f t="shared" si="2"/>
        <v>4853921.9666347643</v>
      </c>
      <c r="L45" s="19">
        <f t="shared" si="5"/>
        <v>48.978526027765675</v>
      </c>
    </row>
    <row r="46" spans="1:12" x14ac:dyDescent="0.25">
      <c r="A46" s="14">
        <v>37</v>
      </c>
      <c r="B46" s="57">
        <v>0</v>
      </c>
      <c r="C46" s="57">
        <v>1198</v>
      </c>
      <c r="D46" s="57">
        <v>1121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99103.063327857206</v>
      </c>
      <c r="I46" s="11">
        <f t="shared" si="4"/>
        <v>0</v>
      </c>
      <c r="J46" s="11">
        <f t="shared" si="1"/>
        <v>99103.063327857206</v>
      </c>
      <c r="K46" s="11">
        <f t="shared" si="2"/>
        <v>4754818.903306907</v>
      </c>
      <c r="L46" s="19">
        <f t="shared" si="5"/>
        <v>47.978526027765675</v>
      </c>
    </row>
    <row r="47" spans="1:12" x14ac:dyDescent="0.25">
      <c r="A47" s="14">
        <v>38</v>
      </c>
      <c r="B47" s="57">
        <v>0</v>
      </c>
      <c r="C47" s="57">
        <v>1304</v>
      </c>
      <c r="D47" s="57">
        <v>1191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99103.063327857206</v>
      </c>
      <c r="I47" s="11">
        <f t="shared" si="4"/>
        <v>0</v>
      </c>
      <c r="J47" s="11">
        <f t="shared" si="1"/>
        <v>99103.063327857206</v>
      </c>
      <c r="K47" s="11">
        <f t="shared" si="2"/>
        <v>4655715.8399790497</v>
      </c>
      <c r="L47" s="19">
        <f t="shared" si="5"/>
        <v>46.978526027765675</v>
      </c>
    </row>
    <row r="48" spans="1:12" x14ac:dyDescent="0.25">
      <c r="A48" s="14">
        <v>39</v>
      </c>
      <c r="B48" s="57">
        <v>0</v>
      </c>
      <c r="C48" s="57">
        <v>1323</v>
      </c>
      <c r="D48" s="57">
        <v>1305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99103.063327857206</v>
      </c>
      <c r="I48" s="11">
        <f t="shared" si="4"/>
        <v>0</v>
      </c>
      <c r="J48" s="11">
        <f t="shared" si="1"/>
        <v>99103.063327857206</v>
      </c>
      <c r="K48" s="11">
        <f t="shared" si="2"/>
        <v>4556612.7766511925</v>
      </c>
      <c r="L48" s="19">
        <f t="shared" si="5"/>
        <v>45.978526027765675</v>
      </c>
    </row>
    <row r="49" spans="1:12" x14ac:dyDescent="0.25">
      <c r="A49" s="14">
        <v>40</v>
      </c>
      <c r="B49" s="57">
        <v>0</v>
      </c>
      <c r="C49" s="57">
        <v>1394</v>
      </c>
      <c r="D49" s="57">
        <v>1316</v>
      </c>
      <c r="E49" s="16">
        <v>0</v>
      </c>
      <c r="F49" s="17">
        <f t="shared" si="3"/>
        <v>0</v>
      </c>
      <c r="G49" s="17">
        <f t="shared" si="0"/>
        <v>0</v>
      </c>
      <c r="H49" s="11">
        <f t="shared" si="6"/>
        <v>99103.063327857206</v>
      </c>
      <c r="I49" s="11">
        <f t="shared" si="4"/>
        <v>0</v>
      </c>
      <c r="J49" s="11">
        <f t="shared" si="1"/>
        <v>99103.063327857206</v>
      </c>
      <c r="K49" s="11">
        <f t="shared" si="2"/>
        <v>4457509.7133233352</v>
      </c>
      <c r="L49" s="19">
        <f t="shared" si="5"/>
        <v>44.978526027765675</v>
      </c>
    </row>
    <row r="50" spans="1:12" x14ac:dyDescent="0.25">
      <c r="A50" s="14">
        <v>41</v>
      </c>
      <c r="B50" s="57">
        <v>0</v>
      </c>
      <c r="C50" s="57">
        <v>1422</v>
      </c>
      <c r="D50" s="57">
        <v>1403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99103.063327857206</v>
      </c>
      <c r="I50" s="11">
        <f t="shared" si="4"/>
        <v>0</v>
      </c>
      <c r="J50" s="11">
        <f t="shared" si="1"/>
        <v>99103.063327857206</v>
      </c>
      <c r="K50" s="11">
        <f t="shared" si="2"/>
        <v>4358406.6499954779</v>
      </c>
      <c r="L50" s="19">
        <f t="shared" si="5"/>
        <v>43.978526027765675</v>
      </c>
    </row>
    <row r="51" spans="1:12" x14ac:dyDescent="0.25">
      <c r="A51" s="14">
        <v>42</v>
      </c>
      <c r="B51" s="57">
        <v>2</v>
      </c>
      <c r="C51" s="57">
        <v>1322</v>
      </c>
      <c r="D51" s="57">
        <v>1419</v>
      </c>
      <c r="E51" s="16">
        <v>0.36899999999999999</v>
      </c>
      <c r="F51" s="17">
        <f t="shared" si="3"/>
        <v>1.4593214155417731E-3</v>
      </c>
      <c r="G51" s="17">
        <f t="shared" si="0"/>
        <v>1.4579788622224555E-3</v>
      </c>
      <c r="H51" s="11">
        <f t="shared" si="6"/>
        <v>99103.063327857206</v>
      </c>
      <c r="I51" s="11">
        <f t="shared" si="4"/>
        <v>144.49017151350921</v>
      </c>
      <c r="J51" s="11">
        <f t="shared" si="1"/>
        <v>99011.890029632181</v>
      </c>
      <c r="K51" s="11">
        <f t="shared" si="2"/>
        <v>4259303.5866676206</v>
      </c>
      <c r="L51" s="19">
        <f t="shared" si="5"/>
        <v>42.978526027765675</v>
      </c>
    </row>
    <row r="52" spans="1:12" x14ac:dyDescent="0.25">
      <c r="A52" s="14">
        <v>43</v>
      </c>
      <c r="B52" s="57">
        <v>0</v>
      </c>
      <c r="C52" s="57">
        <v>1382</v>
      </c>
      <c r="D52" s="57">
        <v>1327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98958.5731563437</v>
      </c>
      <c r="I52" s="11">
        <f t="shared" si="4"/>
        <v>0</v>
      </c>
      <c r="J52" s="11">
        <f t="shared" si="1"/>
        <v>98958.5731563437</v>
      </c>
      <c r="K52" s="11">
        <f t="shared" si="2"/>
        <v>4160291.6966379886</v>
      </c>
      <c r="L52" s="19">
        <f t="shared" si="5"/>
        <v>42.040740523463121</v>
      </c>
    </row>
    <row r="53" spans="1:12" x14ac:dyDescent="0.25">
      <c r="A53" s="14">
        <v>44</v>
      </c>
      <c r="B53" s="57">
        <v>0</v>
      </c>
      <c r="C53" s="57">
        <v>1270</v>
      </c>
      <c r="D53" s="57">
        <v>1377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98958.5731563437</v>
      </c>
      <c r="I53" s="11">
        <f t="shared" si="4"/>
        <v>0</v>
      </c>
      <c r="J53" s="11">
        <f t="shared" si="1"/>
        <v>98958.5731563437</v>
      </c>
      <c r="K53" s="11">
        <f t="shared" si="2"/>
        <v>4061333.1234816448</v>
      </c>
      <c r="L53" s="19">
        <f t="shared" si="5"/>
        <v>41.040740523463121</v>
      </c>
    </row>
    <row r="54" spans="1:12" x14ac:dyDescent="0.25">
      <c r="A54" s="14">
        <v>45</v>
      </c>
      <c r="B54" s="57">
        <v>0</v>
      </c>
      <c r="C54" s="57">
        <v>1255</v>
      </c>
      <c r="D54" s="57">
        <v>1264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98958.5731563437</v>
      </c>
      <c r="I54" s="11">
        <f t="shared" si="4"/>
        <v>0</v>
      </c>
      <c r="J54" s="11">
        <f t="shared" si="1"/>
        <v>98958.5731563437</v>
      </c>
      <c r="K54" s="11">
        <f t="shared" si="2"/>
        <v>3962374.550325301</v>
      </c>
      <c r="L54" s="19">
        <f t="shared" si="5"/>
        <v>40.040740523463121</v>
      </c>
    </row>
    <row r="55" spans="1:12" x14ac:dyDescent="0.25">
      <c r="A55" s="14">
        <v>46</v>
      </c>
      <c r="B55" s="57">
        <v>0</v>
      </c>
      <c r="C55" s="57">
        <v>1154</v>
      </c>
      <c r="D55" s="57">
        <v>1246</v>
      </c>
      <c r="E55" s="16">
        <v>0</v>
      </c>
      <c r="F55" s="17">
        <f t="shared" si="3"/>
        <v>0</v>
      </c>
      <c r="G55" s="17">
        <f t="shared" si="0"/>
        <v>0</v>
      </c>
      <c r="H55" s="11">
        <f t="shared" si="6"/>
        <v>98958.5731563437</v>
      </c>
      <c r="I55" s="11">
        <f t="shared" si="4"/>
        <v>0</v>
      </c>
      <c r="J55" s="11">
        <f t="shared" si="1"/>
        <v>98958.5731563437</v>
      </c>
      <c r="K55" s="11">
        <f t="shared" si="2"/>
        <v>3863415.9771689572</v>
      </c>
      <c r="L55" s="19">
        <f t="shared" si="5"/>
        <v>39.040740523463121</v>
      </c>
    </row>
    <row r="56" spans="1:12" x14ac:dyDescent="0.25">
      <c r="A56" s="14">
        <v>47</v>
      </c>
      <c r="B56" s="57">
        <v>1</v>
      </c>
      <c r="C56" s="57">
        <v>1104</v>
      </c>
      <c r="D56" s="57">
        <v>1145</v>
      </c>
      <c r="E56" s="16">
        <v>0.249</v>
      </c>
      <c r="F56" s="17">
        <f t="shared" si="3"/>
        <v>8.8928412627834591E-4</v>
      </c>
      <c r="G56" s="17">
        <f t="shared" si="0"/>
        <v>8.8869061213898049E-4</v>
      </c>
      <c r="H56" s="11">
        <f t="shared" si="6"/>
        <v>98958.5731563437</v>
      </c>
      <c r="I56" s="11">
        <f t="shared" si="4"/>
        <v>87.943554954711161</v>
      </c>
      <c r="J56" s="11">
        <f t="shared" si="1"/>
        <v>98892.527546572717</v>
      </c>
      <c r="K56" s="11">
        <f t="shared" si="2"/>
        <v>3764457.4040126135</v>
      </c>
      <c r="L56" s="19">
        <f t="shared" si="5"/>
        <v>38.040740523463121</v>
      </c>
    </row>
    <row r="57" spans="1:12" x14ac:dyDescent="0.25">
      <c r="A57" s="14">
        <v>48</v>
      </c>
      <c r="B57" s="57">
        <v>2</v>
      </c>
      <c r="C57" s="57">
        <v>1066</v>
      </c>
      <c r="D57" s="57">
        <v>1104</v>
      </c>
      <c r="E57" s="16">
        <v>0.441</v>
      </c>
      <c r="F57" s="17">
        <f t="shared" si="3"/>
        <v>1.8433179723502304E-3</v>
      </c>
      <c r="G57" s="17">
        <f t="shared" si="0"/>
        <v>1.8414205454655938E-3</v>
      </c>
      <c r="H57" s="11">
        <f t="shared" si="6"/>
        <v>98870.629601388995</v>
      </c>
      <c r="I57" s="11">
        <f t="shared" si="4"/>
        <v>182.06240869111642</v>
      </c>
      <c r="J57" s="11">
        <f t="shared" si="1"/>
        <v>98768.856714930662</v>
      </c>
      <c r="K57" s="11">
        <f t="shared" si="2"/>
        <v>3665564.876466041</v>
      </c>
      <c r="L57" s="19">
        <f t="shared" si="5"/>
        <v>37.074355561851753</v>
      </c>
    </row>
    <row r="58" spans="1:12" x14ac:dyDescent="0.25">
      <c r="A58" s="14">
        <v>49</v>
      </c>
      <c r="B58" s="57">
        <v>1</v>
      </c>
      <c r="C58" s="57">
        <v>1096</v>
      </c>
      <c r="D58" s="57">
        <v>1067</v>
      </c>
      <c r="E58" s="16">
        <v>0.80600000000000005</v>
      </c>
      <c r="F58" s="17">
        <f t="shared" si="3"/>
        <v>9.2464170134073042E-4</v>
      </c>
      <c r="G58" s="17">
        <f t="shared" si="0"/>
        <v>9.2447586840640702E-4</v>
      </c>
      <c r="H58" s="11">
        <f t="shared" si="6"/>
        <v>98688.567192697883</v>
      </c>
      <c r="I58" s="11">
        <f t="shared" si="4"/>
        <v>91.235198857253422</v>
      </c>
      <c r="J58" s="11">
        <f t="shared" si="1"/>
        <v>98670.867564119588</v>
      </c>
      <c r="K58" s="11">
        <f t="shared" si="2"/>
        <v>3566796.0197511101</v>
      </c>
      <c r="L58" s="19">
        <f t="shared" si="5"/>
        <v>36.141937422058575</v>
      </c>
    </row>
    <row r="59" spans="1:12" x14ac:dyDescent="0.25">
      <c r="A59" s="14">
        <v>50</v>
      </c>
      <c r="B59" s="57">
        <v>3</v>
      </c>
      <c r="C59" s="57">
        <v>1017</v>
      </c>
      <c r="D59" s="57">
        <v>1088</v>
      </c>
      <c r="E59" s="16">
        <v>0.44600000000000001</v>
      </c>
      <c r="F59" s="17">
        <f t="shared" si="3"/>
        <v>2.8503562945368173E-3</v>
      </c>
      <c r="G59" s="17">
        <f t="shared" si="0"/>
        <v>2.8458624006556868E-3</v>
      </c>
      <c r="H59" s="11">
        <f t="shared" si="6"/>
        <v>98597.331993840635</v>
      </c>
      <c r="I59" s="11">
        <f t="shared" si="4"/>
        <v>280.59443992623704</v>
      </c>
      <c r="J59" s="11">
        <f t="shared" si="1"/>
        <v>98441.882674121502</v>
      </c>
      <c r="K59" s="11">
        <f t="shared" si="2"/>
        <v>3468125.1521869907</v>
      </c>
      <c r="L59" s="19">
        <f t="shared" si="5"/>
        <v>35.174634871495755</v>
      </c>
    </row>
    <row r="60" spans="1:12" x14ac:dyDescent="0.25">
      <c r="A60" s="14">
        <v>51</v>
      </c>
      <c r="B60" s="57">
        <v>0</v>
      </c>
      <c r="C60" s="57">
        <v>1013</v>
      </c>
      <c r="D60" s="57">
        <v>1020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98316.737553914398</v>
      </c>
      <c r="I60" s="11">
        <f t="shared" si="4"/>
        <v>0</v>
      </c>
      <c r="J60" s="11">
        <f t="shared" si="1"/>
        <v>98316.737553914398</v>
      </c>
      <c r="K60" s="11">
        <f t="shared" si="2"/>
        <v>3369683.2695128694</v>
      </c>
      <c r="L60" s="19">
        <f t="shared" si="5"/>
        <v>34.273749855308417</v>
      </c>
    </row>
    <row r="61" spans="1:12" x14ac:dyDescent="0.25">
      <c r="A61" s="14">
        <v>52</v>
      </c>
      <c r="B61" s="57">
        <v>1</v>
      </c>
      <c r="C61" s="57">
        <v>987</v>
      </c>
      <c r="D61" s="57">
        <v>1002</v>
      </c>
      <c r="E61" s="16">
        <v>1.0999999999999999E-2</v>
      </c>
      <c r="F61" s="17">
        <f t="shared" si="3"/>
        <v>1.0055304172951231E-3</v>
      </c>
      <c r="G61" s="17">
        <f t="shared" si="0"/>
        <v>1.0045314413318479E-3</v>
      </c>
      <c r="H61" s="11">
        <f t="shared" si="6"/>
        <v>98316.737553914398</v>
      </c>
      <c r="I61" s="11">
        <f t="shared" si="4"/>
        <v>98.762254082078655</v>
      </c>
      <c r="J61" s="11">
        <f t="shared" si="1"/>
        <v>98219.061684627231</v>
      </c>
      <c r="K61" s="11">
        <f t="shared" si="2"/>
        <v>3271366.5319589549</v>
      </c>
      <c r="L61" s="19">
        <f t="shared" si="5"/>
        <v>33.273749855308417</v>
      </c>
    </row>
    <row r="62" spans="1:12" x14ac:dyDescent="0.25">
      <c r="A62" s="14">
        <v>53</v>
      </c>
      <c r="B62" s="57">
        <v>1</v>
      </c>
      <c r="C62" s="57">
        <v>927</v>
      </c>
      <c r="D62" s="57">
        <v>994</v>
      </c>
      <c r="E62" s="16">
        <v>0.84699999999999998</v>
      </c>
      <c r="F62" s="17">
        <f t="shared" si="3"/>
        <v>1.0411244143675169E-3</v>
      </c>
      <c r="G62" s="17">
        <f t="shared" si="0"/>
        <v>1.0409585979536836E-3</v>
      </c>
      <c r="H62" s="11">
        <f t="shared" si="6"/>
        <v>98217.975299832324</v>
      </c>
      <c r="I62" s="11">
        <f t="shared" si="4"/>
        <v>102.24084586196298</v>
      </c>
      <c r="J62" s="11">
        <f t="shared" si="1"/>
        <v>98202.332450415444</v>
      </c>
      <c r="K62" s="11">
        <f t="shared" si="2"/>
        <v>3173147.4702743278</v>
      </c>
      <c r="L62" s="19">
        <f t="shared" si="5"/>
        <v>32.307196932003393</v>
      </c>
    </row>
    <row r="63" spans="1:12" x14ac:dyDescent="0.25">
      <c r="A63" s="14">
        <v>54</v>
      </c>
      <c r="B63" s="57">
        <v>3</v>
      </c>
      <c r="C63" s="57">
        <v>914</v>
      </c>
      <c r="D63" s="57">
        <v>914</v>
      </c>
      <c r="E63" s="16">
        <v>0.72299999999999998</v>
      </c>
      <c r="F63" s="17">
        <f t="shared" si="3"/>
        <v>3.2822757111597373E-3</v>
      </c>
      <c r="G63" s="17">
        <f t="shared" si="0"/>
        <v>3.2792942084384981E-3</v>
      </c>
      <c r="H63" s="11">
        <f t="shared" si="6"/>
        <v>98115.734453970363</v>
      </c>
      <c r="I63" s="11">
        <f t="shared" si="4"/>
        <v>321.7503597515946</v>
      </c>
      <c r="J63" s="11">
        <f t="shared" si="1"/>
        <v>98026.609604319179</v>
      </c>
      <c r="K63" s="11">
        <f t="shared" si="2"/>
        <v>3074945.1378239123</v>
      </c>
      <c r="L63" s="19">
        <f t="shared" si="5"/>
        <v>31.339979820122331</v>
      </c>
    </row>
    <row r="64" spans="1:12" x14ac:dyDescent="0.25">
      <c r="A64" s="14">
        <v>55</v>
      </c>
      <c r="B64" s="57">
        <v>1</v>
      </c>
      <c r="C64" s="57">
        <v>856</v>
      </c>
      <c r="D64" s="57">
        <v>905</v>
      </c>
      <c r="E64" s="16">
        <v>0.32200000000000001</v>
      </c>
      <c r="F64" s="17">
        <f t="shared" si="3"/>
        <v>1.1357183418512209E-3</v>
      </c>
      <c r="G64" s="17">
        <f t="shared" si="0"/>
        <v>1.1348444922592257E-3</v>
      </c>
      <c r="H64" s="11">
        <f t="shared" si="6"/>
        <v>97793.984094218773</v>
      </c>
      <c r="I64" s="11">
        <f t="shared" si="4"/>
        <v>110.98096422541049</v>
      </c>
      <c r="J64" s="11">
        <f t="shared" si="1"/>
        <v>97718.739000473943</v>
      </c>
      <c r="K64" s="11">
        <f t="shared" si="2"/>
        <v>2976918.5282195932</v>
      </c>
      <c r="L64" s="19">
        <f t="shared" si="5"/>
        <v>30.440712235954173</v>
      </c>
    </row>
    <row r="65" spans="1:12" x14ac:dyDescent="0.25">
      <c r="A65" s="14">
        <v>56</v>
      </c>
      <c r="B65" s="57">
        <v>0</v>
      </c>
      <c r="C65" s="57">
        <v>811</v>
      </c>
      <c r="D65" s="57">
        <v>859</v>
      </c>
      <c r="E65" s="16">
        <v>0</v>
      </c>
      <c r="F65" s="17">
        <f t="shared" si="3"/>
        <v>0</v>
      </c>
      <c r="G65" s="17">
        <f t="shared" si="0"/>
        <v>0</v>
      </c>
      <c r="H65" s="11">
        <f t="shared" si="6"/>
        <v>97683.003129993362</v>
      </c>
      <c r="I65" s="11">
        <f t="shared" si="4"/>
        <v>0</v>
      </c>
      <c r="J65" s="11">
        <f t="shared" si="1"/>
        <v>97683.003129993362</v>
      </c>
      <c r="K65" s="11">
        <f t="shared" si="2"/>
        <v>2879199.7892191191</v>
      </c>
      <c r="L65" s="19">
        <f t="shared" si="5"/>
        <v>29.474931123765447</v>
      </c>
    </row>
    <row r="66" spans="1:12" x14ac:dyDescent="0.25">
      <c r="A66" s="14">
        <v>57</v>
      </c>
      <c r="B66" s="57">
        <v>2</v>
      </c>
      <c r="C66" s="57">
        <v>829</v>
      </c>
      <c r="D66" s="57">
        <v>802</v>
      </c>
      <c r="E66" s="16">
        <v>0.432</v>
      </c>
      <c r="F66" s="17">
        <f t="shared" si="3"/>
        <v>2.452483139178418E-3</v>
      </c>
      <c r="G66" s="17">
        <f t="shared" si="0"/>
        <v>2.4490715569727515E-3</v>
      </c>
      <c r="H66" s="11">
        <f t="shared" si="6"/>
        <v>97683.003129993362</v>
      </c>
      <c r="I66" s="11">
        <f t="shared" si="4"/>
        <v>239.23266456534699</v>
      </c>
      <c r="J66" s="11">
        <f t="shared" si="1"/>
        <v>97547.118976520243</v>
      </c>
      <c r="K66" s="11">
        <f t="shared" si="2"/>
        <v>2781516.7860891256</v>
      </c>
      <c r="L66" s="19">
        <f t="shared" si="5"/>
        <v>28.474931123765447</v>
      </c>
    </row>
    <row r="67" spans="1:12" x14ac:dyDescent="0.25">
      <c r="A67" s="14">
        <v>58</v>
      </c>
      <c r="B67" s="57">
        <v>3</v>
      </c>
      <c r="C67" s="57">
        <v>786</v>
      </c>
      <c r="D67" s="57">
        <v>818</v>
      </c>
      <c r="E67" s="16">
        <v>0.54500000000000004</v>
      </c>
      <c r="F67" s="17">
        <f t="shared" si="3"/>
        <v>3.740648379052369E-3</v>
      </c>
      <c r="G67" s="17">
        <f t="shared" si="0"/>
        <v>3.7342926316182557E-3</v>
      </c>
      <c r="H67" s="11">
        <f t="shared" si="6"/>
        <v>97443.77046542801</v>
      </c>
      <c r="I67" s="11">
        <f t="shared" si="4"/>
        <v>363.88355404614845</v>
      </c>
      <c r="J67" s="11">
        <f t="shared" si="1"/>
        <v>97278.203448337023</v>
      </c>
      <c r="K67" s="11">
        <f t="shared" si="2"/>
        <v>2683969.6671126052</v>
      </c>
      <c r="L67" s="19">
        <f t="shared" si="5"/>
        <v>27.543778881840872</v>
      </c>
    </row>
    <row r="68" spans="1:12" x14ac:dyDescent="0.25">
      <c r="A68" s="14">
        <v>59</v>
      </c>
      <c r="B68" s="57">
        <v>1</v>
      </c>
      <c r="C68" s="57">
        <v>768</v>
      </c>
      <c r="D68" s="57">
        <v>776</v>
      </c>
      <c r="E68" s="16">
        <v>0.35799999999999998</v>
      </c>
      <c r="F68" s="17">
        <f t="shared" si="3"/>
        <v>1.2953367875647669E-3</v>
      </c>
      <c r="G68" s="17">
        <f t="shared" si="0"/>
        <v>1.2942604725086134E-3</v>
      </c>
      <c r="H68" s="11">
        <f t="shared" si="6"/>
        <v>97079.886911381866</v>
      </c>
      <c r="I68" s="11">
        <f t="shared" si="4"/>
        <v>125.64666030500784</v>
      </c>
      <c r="J68" s="11">
        <f t="shared" si="1"/>
        <v>96999.221755466046</v>
      </c>
      <c r="K68" s="11">
        <f t="shared" si="2"/>
        <v>2586691.4636642681</v>
      </c>
      <c r="L68" s="19">
        <f t="shared" si="5"/>
        <v>26.644978130490575</v>
      </c>
    </row>
    <row r="69" spans="1:12" x14ac:dyDescent="0.25">
      <c r="A69" s="14">
        <v>60</v>
      </c>
      <c r="B69" s="57">
        <v>2</v>
      </c>
      <c r="C69" s="57">
        <v>722</v>
      </c>
      <c r="D69" s="57">
        <v>773</v>
      </c>
      <c r="E69" s="16">
        <v>0.78600000000000003</v>
      </c>
      <c r="F69" s="17">
        <f t="shared" si="3"/>
        <v>2.6755852842809363E-3</v>
      </c>
      <c r="G69" s="17">
        <f t="shared" si="0"/>
        <v>2.6740541870340462E-3</v>
      </c>
      <c r="H69" s="11">
        <f t="shared" si="6"/>
        <v>96954.240251076859</v>
      </c>
      <c r="I69" s="11">
        <f t="shared" si="4"/>
        <v>259.2608920940969</v>
      </c>
      <c r="J69" s="11">
        <f t="shared" si="1"/>
        <v>96898.758420168728</v>
      </c>
      <c r="K69" s="11">
        <f t="shared" si="2"/>
        <v>2489692.2419088022</v>
      </c>
      <c r="L69" s="19">
        <f t="shared" si="5"/>
        <v>25.679044417875776</v>
      </c>
    </row>
    <row r="70" spans="1:12" x14ac:dyDescent="0.25">
      <c r="A70" s="14">
        <v>61</v>
      </c>
      <c r="B70" s="57">
        <v>5</v>
      </c>
      <c r="C70" s="57">
        <v>758</v>
      </c>
      <c r="D70" s="57">
        <v>722</v>
      </c>
      <c r="E70" s="16">
        <v>0.60699999999999998</v>
      </c>
      <c r="F70" s="17">
        <f t="shared" si="3"/>
        <v>6.7567567567567571E-3</v>
      </c>
      <c r="G70" s="17">
        <f t="shared" si="0"/>
        <v>6.7388623452588744E-3</v>
      </c>
      <c r="H70" s="11">
        <f t="shared" si="6"/>
        <v>96694.97935898276</v>
      </c>
      <c r="I70" s="11">
        <f t="shared" si="4"/>
        <v>651.61415537783307</v>
      </c>
      <c r="J70" s="11">
        <f t="shared" si="1"/>
        <v>96438.894995919283</v>
      </c>
      <c r="K70" s="11">
        <f t="shared" si="2"/>
        <v>2392793.4834886333</v>
      </c>
      <c r="L70" s="19">
        <f t="shared" si="5"/>
        <v>24.745788244137493</v>
      </c>
    </row>
    <row r="71" spans="1:12" x14ac:dyDescent="0.25">
      <c r="A71" s="14">
        <v>62</v>
      </c>
      <c r="B71" s="57">
        <v>10</v>
      </c>
      <c r="C71" s="57">
        <v>788</v>
      </c>
      <c r="D71" s="57">
        <v>741</v>
      </c>
      <c r="E71" s="16">
        <v>0.53600000000000003</v>
      </c>
      <c r="F71" s="17">
        <f t="shared" si="3"/>
        <v>1.3080444735120994E-2</v>
      </c>
      <c r="G71" s="17">
        <f t="shared" si="0"/>
        <v>1.3001534181033362E-2</v>
      </c>
      <c r="H71" s="11">
        <f t="shared" si="6"/>
        <v>96043.365203604932</v>
      </c>
      <c r="I71" s="11">
        <f t="shared" si="4"/>
        <v>1248.7110955561398</v>
      </c>
      <c r="J71" s="11">
        <f t="shared" si="1"/>
        <v>95463.963255266892</v>
      </c>
      <c r="K71" s="11">
        <f t="shared" si="2"/>
        <v>2296354.5884927139</v>
      </c>
      <c r="L71" s="19">
        <f t="shared" si="5"/>
        <v>23.909559849601372</v>
      </c>
    </row>
    <row r="72" spans="1:12" x14ac:dyDescent="0.25">
      <c r="A72" s="14">
        <v>63</v>
      </c>
      <c r="B72" s="57">
        <v>5</v>
      </c>
      <c r="C72" s="57">
        <v>787</v>
      </c>
      <c r="D72" s="57">
        <v>782</v>
      </c>
      <c r="E72" s="16">
        <v>0.34499999999999997</v>
      </c>
      <c r="F72" s="17">
        <f t="shared" si="3"/>
        <v>6.3734862970044612E-3</v>
      </c>
      <c r="G72" s="17">
        <f t="shared" si="0"/>
        <v>6.3469899400209456E-3</v>
      </c>
      <c r="H72" s="11">
        <f t="shared" si="6"/>
        <v>94794.654108048795</v>
      </c>
      <c r="I72" s="11">
        <f t="shared" si="4"/>
        <v>601.66071599155089</v>
      </c>
      <c r="J72" s="11">
        <f t="shared" si="1"/>
        <v>94400.566339074343</v>
      </c>
      <c r="K72" s="11">
        <f t="shared" si="2"/>
        <v>2200890.6252374467</v>
      </c>
      <c r="L72" s="19">
        <f t="shared" si="5"/>
        <v>23.217455097508228</v>
      </c>
    </row>
    <row r="73" spans="1:12" x14ac:dyDescent="0.25">
      <c r="A73" s="14">
        <v>64</v>
      </c>
      <c r="B73" s="57">
        <v>4</v>
      </c>
      <c r="C73" s="57">
        <v>764</v>
      </c>
      <c r="D73" s="57">
        <v>770</v>
      </c>
      <c r="E73" s="16">
        <v>0.48199999999999998</v>
      </c>
      <c r="F73" s="17">
        <f t="shared" si="3"/>
        <v>5.2151238591916557E-3</v>
      </c>
      <c r="G73" s="17">
        <f t="shared" ref="G73:G103" si="7">F73/((1+(1-E73)*F73))</f>
        <v>5.2010735015707247E-3</v>
      </c>
      <c r="H73" s="11">
        <f t="shared" si="6"/>
        <v>94192.993392057251</v>
      </c>
      <c r="I73" s="11">
        <f t="shared" si="4"/>
        <v>489.90468196505532</v>
      </c>
      <c r="J73" s="11">
        <f t="shared" ref="J73:J103" si="8">H74+I73*E73</f>
        <v>93939.222766799357</v>
      </c>
      <c r="K73" s="11">
        <f t="shared" ref="K73:K97" si="9">K74+J73</f>
        <v>2106490.0588983726</v>
      </c>
      <c r="L73" s="19">
        <f t="shared" si="5"/>
        <v>22.363553625805046</v>
      </c>
    </row>
    <row r="74" spans="1:12" x14ac:dyDescent="0.25">
      <c r="A74" s="14">
        <v>65</v>
      </c>
      <c r="B74" s="57">
        <v>4</v>
      </c>
      <c r="C74" s="57">
        <v>724</v>
      </c>
      <c r="D74" s="57">
        <v>751</v>
      </c>
      <c r="E74" s="16">
        <v>0.40300000000000002</v>
      </c>
      <c r="F74" s="17">
        <f t="shared" ref="F74:F103" si="10">B74/((C74+D74)/2)</f>
        <v>5.4237288135593224E-3</v>
      </c>
      <c r="G74" s="17">
        <f t="shared" si="7"/>
        <v>5.4062236446597318E-3</v>
      </c>
      <c r="H74" s="11">
        <f t="shared" si="6"/>
        <v>93703.088710092197</v>
      </c>
      <c r="I74" s="11">
        <f t="shared" ref="I74:I103" si="11">H74*G74</f>
        <v>506.57985376214879</v>
      </c>
      <c r="J74" s="11">
        <f t="shared" si="8"/>
        <v>93400.660537396194</v>
      </c>
      <c r="K74" s="11">
        <f t="shared" si="9"/>
        <v>2012550.8361315732</v>
      </c>
      <c r="L74" s="19">
        <f t="shared" ref="L74:L103" si="12">K74/H74</f>
        <v>21.477956210794719</v>
      </c>
    </row>
    <row r="75" spans="1:12" x14ac:dyDescent="0.25">
      <c r="A75" s="14">
        <v>66</v>
      </c>
      <c r="B75" s="57">
        <v>4</v>
      </c>
      <c r="C75" s="57">
        <v>797</v>
      </c>
      <c r="D75" s="57">
        <v>724</v>
      </c>
      <c r="E75" s="16">
        <v>0.26200000000000001</v>
      </c>
      <c r="F75" s="17">
        <f t="shared" si="10"/>
        <v>5.2596975673898753E-3</v>
      </c>
      <c r="G75" s="17">
        <f t="shared" si="7"/>
        <v>5.2393601693361208E-3</v>
      </c>
      <c r="H75" s="11">
        <f t="shared" ref="H75:H104" si="13">H74-I74</f>
        <v>93196.508856330052</v>
      </c>
      <c r="I75" s="11">
        <f t="shared" si="11"/>
        <v>488.29007642303674</v>
      </c>
      <c r="J75" s="11">
        <f t="shared" si="8"/>
        <v>92836.150779929842</v>
      </c>
      <c r="K75" s="11">
        <f t="shared" si="9"/>
        <v>1919150.1755941771</v>
      </c>
      <c r="L75" s="19">
        <f t="shared" si="12"/>
        <v>20.592511448606967</v>
      </c>
    </row>
    <row r="76" spans="1:12" x14ac:dyDescent="0.25">
      <c r="A76" s="14">
        <v>67</v>
      </c>
      <c r="B76" s="57">
        <v>5</v>
      </c>
      <c r="C76" s="57">
        <v>716</v>
      </c>
      <c r="D76" s="57">
        <v>803</v>
      </c>
      <c r="E76" s="16">
        <v>0.50600000000000001</v>
      </c>
      <c r="F76" s="17">
        <f t="shared" si="10"/>
        <v>6.5832784726793945E-3</v>
      </c>
      <c r="G76" s="17">
        <f t="shared" si="7"/>
        <v>6.5619381340472722E-3</v>
      </c>
      <c r="H76" s="11">
        <f t="shared" si="13"/>
        <v>92708.218779907009</v>
      </c>
      <c r="I76" s="11">
        <f t="shared" si="11"/>
        <v>608.34559615146929</v>
      </c>
      <c r="J76" s="11">
        <f t="shared" si="8"/>
        <v>92407.696055408189</v>
      </c>
      <c r="K76" s="11">
        <f t="shared" si="9"/>
        <v>1826314.0248142472</v>
      </c>
      <c r="L76" s="19">
        <f t="shared" si="12"/>
        <v>19.699591350686923</v>
      </c>
    </row>
    <row r="77" spans="1:12" x14ac:dyDescent="0.25">
      <c r="A77" s="14">
        <v>68</v>
      </c>
      <c r="B77" s="57">
        <v>3</v>
      </c>
      <c r="C77" s="57">
        <v>686</v>
      </c>
      <c r="D77" s="57">
        <v>705</v>
      </c>
      <c r="E77" s="16">
        <v>0.45100000000000001</v>
      </c>
      <c r="F77" s="17">
        <f t="shared" si="10"/>
        <v>4.3134435657800141E-3</v>
      </c>
      <c r="G77" s="17">
        <f t="shared" si="7"/>
        <v>4.30325311591386E-3</v>
      </c>
      <c r="H77" s="11">
        <f t="shared" si="13"/>
        <v>92099.873183755539</v>
      </c>
      <c r="I77" s="11">
        <f t="shared" si="11"/>
        <v>396.3290662532674</v>
      </c>
      <c r="J77" s="11">
        <f t="shared" si="8"/>
        <v>91882.288526382501</v>
      </c>
      <c r="K77" s="11">
        <f t="shared" si="9"/>
        <v>1733906.3287588391</v>
      </c>
      <c r="L77" s="19">
        <f t="shared" si="12"/>
        <v>18.826370426150199</v>
      </c>
    </row>
    <row r="78" spans="1:12" x14ac:dyDescent="0.25">
      <c r="A78" s="14">
        <v>69</v>
      </c>
      <c r="B78" s="57">
        <v>3</v>
      </c>
      <c r="C78" s="57">
        <v>633</v>
      </c>
      <c r="D78" s="57">
        <v>689</v>
      </c>
      <c r="E78" s="16">
        <v>0.59099999999999997</v>
      </c>
      <c r="F78" s="17">
        <f t="shared" si="10"/>
        <v>4.5385779122541605E-3</v>
      </c>
      <c r="G78" s="17">
        <f t="shared" si="7"/>
        <v>4.5301686581791442E-3</v>
      </c>
      <c r="H78" s="11">
        <f t="shared" si="13"/>
        <v>91703.544117502272</v>
      </c>
      <c r="I78" s="11">
        <f t="shared" si="11"/>
        <v>415.43252140505723</v>
      </c>
      <c r="J78" s="11">
        <f t="shared" si="8"/>
        <v>91533.632216247599</v>
      </c>
      <c r="K78" s="11">
        <f t="shared" si="9"/>
        <v>1642024.0402324565</v>
      </c>
      <c r="L78" s="19">
        <f t="shared" si="12"/>
        <v>17.905786041687616</v>
      </c>
    </row>
    <row r="79" spans="1:12" x14ac:dyDescent="0.25">
      <c r="A79" s="14">
        <v>70</v>
      </c>
      <c r="B79" s="57">
        <v>9</v>
      </c>
      <c r="C79" s="57">
        <v>635</v>
      </c>
      <c r="D79" s="57">
        <v>625</v>
      </c>
      <c r="E79" s="16">
        <v>0.68300000000000005</v>
      </c>
      <c r="F79" s="17">
        <f t="shared" si="10"/>
        <v>1.4285714285714285E-2</v>
      </c>
      <c r="G79" s="17">
        <f t="shared" si="7"/>
        <v>1.4221312058250493E-2</v>
      </c>
      <c r="H79" s="11">
        <f t="shared" si="13"/>
        <v>91288.111596097209</v>
      </c>
      <c r="I79" s="11">
        <f t="shared" si="11"/>
        <v>1298.2367222164939</v>
      </c>
      <c r="J79" s="11">
        <f t="shared" si="8"/>
        <v>90876.570555154583</v>
      </c>
      <c r="K79" s="11">
        <f t="shared" si="9"/>
        <v>1550490.408016209</v>
      </c>
      <c r="L79" s="19">
        <f t="shared" si="12"/>
        <v>16.984581901270221</v>
      </c>
    </row>
    <row r="80" spans="1:12" x14ac:dyDescent="0.25">
      <c r="A80" s="14">
        <v>71</v>
      </c>
      <c r="B80" s="57">
        <v>5</v>
      </c>
      <c r="C80" s="57">
        <v>646</v>
      </c>
      <c r="D80" s="57">
        <v>629</v>
      </c>
      <c r="E80" s="16">
        <v>0.51</v>
      </c>
      <c r="F80" s="17">
        <f t="shared" si="10"/>
        <v>7.8431372549019607E-3</v>
      </c>
      <c r="G80" s="17">
        <f t="shared" si="7"/>
        <v>7.813110399249942E-3</v>
      </c>
      <c r="H80" s="11">
        <f t="shared" si="13"/>
        <v>89989.874873880719</v>
      </c>
      <c r="I80" s="11">
        <f t="shared" si="11"/>
        <v>703.10082720431853</v>
      </c>
      <c r="J80" s="11">
        <f t="shared" si="8"/>
        <v>89645.355468550595</v>
      </c>
      <c r="K80" s="11">
        <f t="shared" si="9"/>
        <v>1459613.8374610546</v>
      </c>
      <c r="L80" s="19">
        <f t="shared" si="12"/>
        <v>16.21975627265488</v>
      </c>
    </row>
    <row r="81" spans="1:12" x14ac:dyDescent="0.25">
      <c r="A81" s="14">
        <v>72</v>
      </c>
      <c r="B81" s="57">
        <v>8</v>
      </c>
      <c r="C81" s="57">
        <v>570</v>
      </c>
      <c r="D81" s="57">
        <v>639</v>
      </c>
      <c r="E81" s="16">
        <v>0.54</v>
      </c>
      <c r="F81" s="17">
        <f t="shared" si="10"/>
        <v>1.3234077750206782E-2</v>
      </c>
      <c r="G81" s="17">
        <f t="shared" si="7"/>
        <v>1.3154000460390015E-2</v>
      </c>
      <c r="H81" s="11">
        <f t="shared" si="13"/>
        <v>89286.774046676393</v>
      </c>
      <c r="I81" s="11">
        <f t="shared" si="11"/>
        <v>1174.4782669167205</v>
      </c>
      <c r="J81" s="11">
        <f t="shared" si="8"/>
        <v>88746.514043894698</v>
      </c>
      <c r="K81" s="11">
        <f t="shared" si="9"/>
        <v>1369968.4819925039</v>
      </c>
      <c r="L81" s="19">
        <f t="shared" si="12"/>
        <v>15.343464881778866</v>
      </c>
    </row>
    <row r="82" spans="1:12" x14ac:dyDescent="0.25">
      <c r="A82" s="14">
        <v>73</v>
      </c>
      <c r="B82" s="57">
        <v>6</v>
      </c>
      <c r="C82" s="57">
        <v>461</v>
      </c>
      <c r="D82" s="57">
        <v>563</v>
      </c>
      <c r="E82" s="16">
        <v>0.40400000000000003</v>
      </c>
      <c r="F82" s="17">
        <f t="shared" si="10"/>
        <v>1.171875E-2</v>
      </c>
      <c r="G82" s="17">
        <f t="shared" si="7"/>
        <v>1.1637469548621347E-2</v>
      </c>
      <c r="H82" s="11">
        <f t="shared" si="13"/>
        <v>88112.295779759675</v>
      </c>
      <c r="I82" s="11">
        <f t="shared" si="11"/>
        <v>1025.4041589960705</v>
      </c>
      <c r="J82" s="11">
        <f t="shared" si="8"/>
        <v>87501.154900998023</v>
      </c>
      <c r="K82" s="11">
        <f t="shared" si="9"/>
        <v>1281221.9679486093</v>
      </c>
      <c r="L82" s="19">
        <f t="shared" si="12"/>
        <v>14.540785217435221</v>
      </c>
    </row>
    <row r="83" spans="1:12" x14ac:dyDescent="0.25">
      <c r="A83" s="14">
        <v>74</v>
      </c>
      <c r="B83" s="57">
        <v>9</v>
      </c>
      <c r="C83" s="57">
        <v>492</v>
      </c>
      <c r="D83" s="57">
        <v>462</v>
      </c>
      <c r="E83" s="16">
        <v>0.65200000000000002</v>
      </c>
      <c r="F83" s="17">
        <f t="shared" si="10"/>
        <v>1.8867924528301886E-2</v>
      </c>
      <c r="G83" s="17">
        <f t="shared" si="7"/>
        <v>1.8744845167578916E-2</v>
      </c>
      <c r="H83" s="11">
        <f t="shared" si="13"/>
        <v>87086.891620763607</v>
      </c>
      <c r="I83" s="11">
        <f t="shared" si="11"/>
        <v>1632.4302995569394</v>
      </c>
      <c r="J83" s="11">
        <f t="shared" si="8"/>
        <v>86518.805876517785</v>
      </c>
      <c r="K83" s="11">
        <f t="shared" si="9"/>
        <v>1193720.8130476112</v>
      </c>
      <c r="L83" s="19">
        <f t="shared" si="12"/>
        <v>13.707238722515152</v>
      </c>
    </row>
    <row r="84" spans="1:12" x14ac:dyDescent="0.25">
      <c r="A84" s="14">
        <v>75</v>
      </c>
      <c r="B84" s="57">
        <v>6</v>
      </c>
      <c r="C84" s="57">
        <v>462</v>
      </c>
      <c r="D84" s="57">
        <v>483</v>
      </c>
      <c r="E84" s="16">
        <v>0.49299999999999999</v>
      </c>
      <c r="F84" s="17">
        <f t="shared" si="10"/>
        <v>1.2698412698412698E-2</v>
      </c>
      <c r="G84" s="17">
        <f t="shared" si="7"/>
        <v>1.2617182078554577E-2</v>
      </c>
      <c r="H84" s="11">
        <f t="shared" si="13"/>
        <v>85454.461321206662</v>
      </c>
      <c r="I84" s="11">
        <f t="shared" si="11"/>
        <v>1078.1944979144639</v>
      </c>
      <c r="J84" s="11">
        <f t="shared" si="8"/>
        <v>84907.816710764033</v>
      </c>
      <c r="K84" s="11">
        <f t="shared" si="9"/>
        <v>1107202.0071710935</v>
      </c>
      <c r="L84" s="19">
        <f t="shared" si="12"/>
        <v>12.956631989163643</v>
      </c>
    </row>
    <row r="85" spans="1:12" x14ac:dyDescent="0.25">
      <c r="A85" s="14">
        <v>76</v>
      </c>
      <c r="B85" s="57">
        <v>7</v>
      </c>
      <c r="C85" s="57">
        <v>454</v>
      </c>
      <c r="D85" s="57">
        <v>454</v>
      </c>
      <c r="E85" s="16">
        <v>0.33100000000000002</v>
      </c>
      <c r="F85" s="17">
        <f t="shared" si="10"/>
        <v>1.5418502202643172E-2</v>
      </c>
      <c r="G85" s="17">
        <f t="shared" si="7"/>
        <v>1.5261084452661207E-2</v>
      </c>
      <c r="H85" s="11">
        <f t="shared" si="13"/>
        <v>84376.266823292201</v>
      </c>
      <c r="I85" s="11">
        <f t="shared" si="11"/>
        <v>1287.6733337905382</v>
      </c>
      <c r="J85" s="11">
        <f t="shared" si="8"/>
        <v>83514.813362986344</v>
      </c>
      <c r="K85" s="11">
        <f t="shared" si="9"/>
        <v>1022294.1904603295</v>
      </c>
      <c r="L85" s="19">
        <f t="shared" si="12"/>
        <v>12.115897383814136</v>
      </c>
    </row>
    <row r="86" spans="1:12" x14ac:dyDescent="0.25">
      <c r="A86" s="14">
        <v>77</v>
      </c>
      <c r="B86" s="57">
        <v>15</v>
      </c>
      <c r="C86" s="57">
        <v>346</v>
      </c>
      <c r="D86" s="57">
        <v>446</v>
      </c>
      <c r="E86" s="16">
        <v>0.56599999999999995</v>
      </c>
      <c r="F86" s="17">
        <f t="shared" si="10"/>
        <v>3.787878787878788E-2</v>
      </c>
      <c r="G86" s="17">
        <f t="shared" si="7"/>
        <v>3.7266154878139675E-2</v>
      </c>
      <c r="H86" s="11">
        <f t="shared" si="13"/>
        <v>83088.593489501669</v>
      </c>
      <c r="I86" s="11">
        <f t="shared" si="11"/>
        <v>3096.3923935865569</v>
      </c>
      <c r="J86" s="11">
        <f t="shared" si="8"/>
        <v>81744.759190685101</v>
      </c>
      <c r="K86" s="11">
        <f t="shared" si="9"/>
        <v>938779.37709734321</v>
      </c>
      <c r="L86" s="19">
        <f t="shared" si="12"/>
        <v>11.298534945304604</v>
      </c>
    </row>
    <row r="87" spans="1:12" x14ac:dyDescent="0.25">
      <c r="A87" s="14">
        <v>78</v>
      </c>
      <c r="B87" s="57">
        <v>7</v>
      </c>
      <c r="C87" s="57">
        <v>270</v>
      </c>
      <c r="D87" s="57">
        <v>335</v>
      </c>
      <c r="E87" s="16">
        <v>0.51900000000000002</v>
      </c>
      <c r="F87" s="17">
        <f t="shared" si="10"/>
        <v>2.3140495867768594E-2</v>
      </c>
      <c r="G87" s="17">
        <f t="shared" si="7"/>
        <v>2.2885764073927554E-2</v>
      </c>
      <c r="H87" s="11">
        <f t="shared" si="13"/>
        <v>79992.201095915108</v>
      </c>
      <c r="I87" s="11">
        <f t="shared" si="11"/>
        <v>1830.6826420352822</v>
      </c>
      <c r="J87" s="11">
        <f t="shared" si="8"/>
        <v>79111.642745096135</v>
      </c>
      <c r="K87" s="11">
        <f t="shared" si="9"/>
        <v>857034.6179066581</v>
      </c>
      <c r="L87" s="19">
        <f t="shared" si="12"/>
        <v>10.713977189839117</v>
      </c>
    </row>
    <row r="88" spans="1:12" x14ac:dyDescent="0.25">
      <c r="A88" s="14">
        <v>79</v>
      </c>
      <c r="B88" s="57">
        <v>8</v>
      </c>
      <c r="C88" s="57">
        <v>383</v>
      </c>
      <c r="D88" s="57">
        <v>264</v>
      </c>
      <c r="E88" s="16">
        <v>0.63100000000000001</v>
      </c>
      <c r="F88" s="17">
        <f t="shared" si="10"/>
        <v>2.472952086553323E-2</v>
      </c>
      <c r="G88" s="17">
        <f t="shared" si="7"/>
        <v>2.4505899795375739E-2</v>
      </c>
      <c r="H88" s="11">
        <f t="shared" si="13"/>
        <v>78161.51845387982</v>
      </c>
      <c r="I88" s="11">
        <f t="shared" si="11"/>
        <v>1915.4183390851906</v>
      </c>
      <c r="J88" s="11">
        <f t="shared" si="8"/>
        <v>77454.729086757376</v>
      </c>
      <c r="K88" s="11">
        <f t="shared" si="9"/>
        <v>777922.97516156198</v>
      </c>
      <c r="L88" s="19">
        <f t="shared" si="12"/>
        <v>9.9527618008161536</v>
      </c>
    </row>
    <row r="89" spans="1:12" x14ac:dyDescent="0.25">
      <c r="A89" s="14">
        <v>80</v>
      </c>
      <c r="B89" s="57">
        <v>8</v>
      </c>
      <c r="C89" s="57">
        <v>228</v>
      </c>
      <c r="D89" s="57">
        <v>377</v>
      </c>
      <c r="E89" s="16">
        <v>0.58799999999999997</v>
      </c>
      <c r="F89" s="17">
        <f t="shared" si="10"/>
        <v>2.6446280991735537E-2</v>
      </c>
      <c r="G89" s="17">
        <f t="shared" si="7"/>
        <v>2.6161231670787058E-2</v>
      </c>
      <c r="H89" s="11">
        <f t="shared" si="13"/>
        <v>76246.100114794623</v>
      </c>
      <c r="I89" s="11">
        <f t="shared" si="11"/>
        <v>1994.6918890971658</v>
      </c>
      <c r="J89" s="11">
        <f t="shared" si="8"/>
        <v>75424.287056486588</v>
      </c>
      <c r="K89" s="11">
        <f t="shared" si="9"/>
        <v>700468.24607480457</v>
      </c>
      <c r="L89" s="19">
        <f t="shared" si="12"/>
        <v>9.1869386764725469</v>
      </c>
    </row>
    <row r="90" spans="1:12" x14ac:dyDescent="0.25">
      <c r="A90" s="14">
        <v>81</v>
      </c>
      <c r="B90" s="57">
        <v>14</v>
      </c>
      <c r="C90" s="57">
        <v>217</v>
      </c>
      <c r="D90" s="57">
        <v>221</v>
      </c>
      <c r="E90" s="16">
        <v>0.72599999999999998</v>
      </c>
      <c r="F90" s="17">
        <f t="shared" si="10"/>
        <v>6.3926940639269403E-2</v>
      </c>
      <c r="G90" s="17">
        <f t="shared" si="7"/>
        <v>6.2826473280798434E-2</v>
      </c>
      <c r="H90" s="11">
        <f t="shared" si="13"/>
        <v>74251.408225697451</v>
      </c>
      <c r="I90" s="11">
        <f t="shared" si="11"/>
        <v>4664.954114953438</v>
      </c>
      <c r="J90" s="11">
        <f t="shared" si="8"/>
        <v>72973.210798200205</v>
      </c>
      <c r="K90" s="11">
        <f t="shared" si="9"/>
        <v>625043.95901831798</v>
      </c>
      <c r="L90" s="19">
        <f t="shared" si="12"/>
        <v>8.4179408034715006</v>
      </c>
    </row>
    <row r="91" spans="1:12" x14ac:dyDescent="0.25">
      <c r="A91" s="14">
        <v>82</v>
      </c>
      <c r="B91" s="57">
        <v>14</v>
      </c>
      <c r="C91" s="57">
        <v>259</v>
      </c>
      <c r="D91" s="57">
        <v>201</v>
      </c>
      <c r="E91" s="16">
        <v>0.51400000000000001</v>
      </c>
      <c r="F91" s="17">
        <f t="shared" si="10"/>
        <v>6.0869565217391307E-2</v>
      </c>
      <c r="G91" s="17">
        <f t="shared" si="7"/>
        <v>5.9120622962449965E-2</v>
      </c>
      <c r="H91" s="11">
        <f t="shared" si="13"/>
        <v>69586.454110744016</v>
      </c>
      <c r="I91" s="11">
        <f t="shared" si="11"/>
        <v>4113.994516775123</v>
      </c>
      <c r="J91" s="11">
        <f t="shared" si="8"/>
        <v>67587.052775591306</v>
      </c>
      <c r="K91" s="11">
        <f t="shared" si="9"/>
        <v>552070.74822011776</v>
      </c>
      <c r="L91" s="19">
        <f t="shared" si="12"/>
        <v>7.9335950548869691</v>
      </c>
    </row>
    <row r="92" spans="1:12" x14ac:dyDescent="0.25">
      <c r="A92" s="14">
        <v>83</v>
      </c>
      <c r="B92" s="57">
        <v>19</v>
      </c>
      <c r="C92" s="57">
        <v>274</v>
      </c>
      <c r="D92" s="57">
        <v>241</v>
      </c>
      <c r="E92" s="16">
        <v>0.50700000000000001</v>
      </c>
      <c r="F92" s="17">
        <f t="shared" si="10"/>
        <v>7.3786407766990289E-2</v>
      </c>
      <c r="G92" s="17">
        <f t="shared" si="7"/>
        <v>7.1196513619143614E-2</v>
      </c>
      <c r="H92" s="11">
        <f t="shared" si="13"/>
        <v>65472.459593968895</v>
      </c>
      <c r="I92" s="11">
        <f t="shared" si="11"/>
        <v>4661.4108611608362</v>
      </c>
      <c r="J92" s="11">
        <f t="shared" si="8"/>
        <v>63174.384039416604</v>
      </c>
      <c r="K92" s="11">
        <f t="shared" si="9"/>
        <v>484483.6954445265</v>
      </c>
      <c r="L92" s="19">
        <f t="shared" si="12"/>
        <v>7.3998089952489812</v>
      </c>
    </row>
    <row r="93" spans="1:12" x14ac:dyDescent="0.25">
      <c r="A93" s="14">
        <v>84</v>
      </c>
      <c r="B93" s="57">
        <v>11</v>
      </c>
      <c r="C93" s="57">
        <v>220</v>
      </c>
      <c r="D93" s="57">
        <v>253</v>
      </c>
      <c r="E93" s="16">
        <v>0.53900000000000003</v>
      </c>
      <c r="F93" s="17">
        <f t="shared" si="10"/>
        <v>4.6511627906976744E-2</v>
      </c>
      <c r="G93" s="17">
        <f t="shared" si="7"/>
        <v>4.5535267064341328E-2</v>
      </c>
      <c r="H93" s="11">
        <f t="shared" si="13"/>
        <v>60811.048732808056</v>
      </c>
      <c r="I93" s="11">
        <f t="shared" si="11"/>
        <v>2769.0473445110902</v>
      </c>
      <c r="J93" s="11">
        <f t="shared" si="8"/>
        <v>59534.51790698844</v>
      </c>
      <c r="K93" s="11">
        <f t="shared" si="9"/>
        <v>421309.31140510988</v>
      </c>
      <c r="L93" s="19">
        <f t="shared" si="12"/>
        <v>6.928170458895738</v>
      </c>
    </row>
    <row r="94" spans="1:12" x14ac:dyDescent="0.25">
      <c r="A94" s="14">
        <v>85</v>
      </c>
      <c r="B94" s="57">
        <v>22</v>
      </c>
      <c r="C94" s="57">
        <v>227</v>
      </c>
      <c r="D94" s="57">
        <v>210</v>
      </c>
      <c r="E94" s="16">
        <v>0.65</v>
      </c>
      <c r="F94" s="17">
        <f t="shared" si="10"/>
        <v>0.10068649885583524</v>
      </c>
      <c r="G94" s="17">
        <f t="shared" si="7"/>
        <v>9.7259062776304153E-2</v>
      </c>
      <c r="H94" s="11">
        <f t="shared" si="13"/>
        <v>58042.001388296965</v>
      </c>
      <c r="I94" s="11">
        <f t="shared" si="11"/>
        <v>5645.1106566867074</v>
      </c>
      <c r="J94" s="11">
        <f t="shared" si="8"/>
        <v>56066.212658456614</v>
      </c>
      <c r="K94" s="11">
        <f t="shared" si="9"/>
        <v>361774.79349812143</v>
      </c>
      <c r="L94" s="19">
        <f t="shared" si="12"/>
        <v>6.2329827511955207</v>
      </c>
    </row>
    <row r="95" spans="1:12" x14ac:dyDescent="0.25">
      <c r="A95" s="14">
        <v>86</v>
      </c>
      <c r="B95" s="57">
        <v>19</v>
      </c>
      <c r="C95" s="57">
        <v>197</v>
      </c>
      <c r="D95" s="57">
        <v>198</v>
      </c>
      <c r="E95" s="16">
        <v>0.54700000000000004</v>
      </c>
      <c r="F95" s="17">
        <f t="shared" si="10"/>
        <v>9.6202531645569619E-2</v>
      </c>
      <c r="G95" s="17">
        <f t="shared" si="7"/>
        <v>9.218512714269772E-2</v>
      </c>
      <c r="H95" s="11">
        <f t="shared" si="13"/>
        <v>52396.890731610256</v>
      </c>
      <c r="I95" s="11">
        <f t="shared" si="11"/>
        <v>4830.2140339755315</v>
      </c>
      <c r="J95" s="11">
        <f t="shared" si="8"/>
        <v>50208.803774219341</v>
      </c>
      <c r="K95" s="11">
        <f t="shared" si="9"/>
        <v>305708.58083966479</v>
      </c>
      <c r="L95" s="19">
        <f t="shared" si="12"/>
        <v>5.8344794237043418</v>
      </c>
    </row>
    <row r="96" spans="1:12" x14ac:dyDescent="0.25">
      <c r="A96" s="14">
        <v>87</v>
      </c>
      <c r="B96" s="57">
        <v>17</v>
      </c>
      <c r="C96" s="57">
        <v>173</v>
      </c>
      <c r="D96" s="57">
        <v>178</v>
      </c>
      <c r="E96" s="16">
        <v>0.46800000000000003</v>
      </c>
      <c r="F96" s="17">
        <f t="shared" si="10"/>
        <v>9.686609686609686E-2</v>
      </c>
      <c r="G96" s="17">
        <f t="shared" si="7"/>
        <v>9.2118952661695841E-2</v>
      </c>
      <c r="H96" s="11">
        <f t="shared" si="13"/>
        <v>47566.676697634728</v>
      </c>
      <c r="I96" s="11">
        <f t="shared" si="11"/>
        <v>4381.7924389836044</v>
      </c>
      <c r="J96" s="11">
        <f t="shared" si="8"/>
        <v>45235.563120095452</v>
      </c>
      <c r="K96" s="11">
        <f t="shared" si="9"/>
        <v>255499.77706544544</v>
      </c>
      <c r="L96" s="19">
        <f t="shared" si="12"/>
        <v>5.3714027298894784</v>
      </c>
    </row>
    <row r="97" spans="1:12" x14ac:dyDescent="0.25">
      <c r="A97" s="14">
        <v>88</v>
      </c>
      <c r="B97" s="57">
        <v>21</v>
      </c>
      <c r="C97" s="57">
        <v>166</v>
      </c>
      <c r="D97" s="57">
        <v>156</v>
      </c>
      <c r="E97" s="16">
        <v>0.56699999999999995</v>
      </c>
      <c r="F97" s="17">
        <f t="shared" si="10"/>
        <v>0.13043478260869565</v>
      </c>
      <c r="G97" s="17">
        <f t="shared" si="7"/>
        <v>0.12346187085888306</v>
      </c>
      <c r="H97" s="11">
        <f t="shared" si="13"/>
        <v>43184.884258651124</v>
      </c>
      <c r="I97" s="11">
        <f t="shared" si="11"/>
        <v>5331.6866033973974</v>
      </c>
      <c r="J97" s="11">
        <f t="shared" si="8"/>
        <v>40876.263959380049</v>
      </c>
      <c r="K97" s="11">
        <f t="shared" si="9"/>
        <v>210264.21394534997</v>
      </c>
      <c r="L97" s="19">
        <f t="shared" si="12"/>
        <v>4.8689308204693926</v>
      </c>
    </row>
    <row r="98" spans="1:12" x14ac:dyDescent="0.25">
      <c r="A98" s="14">
        <v>89</v>
      </c>
      <c r="B98" s="57">
        <v>19</v>
      </c>
      <c r="C98" s="57">
        <v>148</v>
      </c>
      <c r="D98" s="57">
        <v>142</v>
      </c>
      <c r="E98" s="16">
        <v>0.44700000000000001</v>
      </c>
      <c r="F98" s="17">
        <f t="shared" si="10"/>
        <v>0.1310344827586207</v>
      </c>
      <c r="G98" s="17">
        <f t="shared" si="7"/>
        <v>0.12218099506774614</v>
      </c>
      <c r="H98" s="11">
        <f t="shared" si="13"/>
        <v>37853.197655253723</v>
      </c>
      <c r="I98" s="11">
        <f t="shared" si="11"/>
        <v>4624.9413560149751</v>
      </c>
      <c r="J98" s="11">
        <f t="shared" si="8"/>
        <v>35295.605085377443</v>
      </c>
      <c r="K98" s="11">
        <f>K99+J98</f>
        <v>169387.94998596993</v>
      </c>
      <c r="L98" s="19">
        <f t="shared" si="12"/>
        <v>4.4748650174461613</v>
      </c>
    </row>
    <row r="99" spans="1:12" x14ac:dyDescent="0.25">
      <c r="A99" s="14">
        <v>90</v>
      </c>
      <c r="B99" s="57">
        <v>27</v>
      </c>
      <c r="C99" s="57">
        <v>131</v>
      </c>
      <c r="D99" s="57">
        <v>125</v>
      </c>
      <c r="E99" s="16">
        <v>0.56299999999999994</v>
      </c>
      <c r="F99" s="21">
        <f t="shared" si="10"/>
        <v>0.2109375</v>
      </c>
      <c r="G99" s="21">
        <f t="shared" si="7"/>
        <v>0.19313442871551298</v>
      </c>
      <c r="H99" s="22">
        <f t="shared" si="13"/>
        <v>33228.256299238747</v>
      </c>
      <c r="I99" s="22">
        <f t="shared" si="11"/>
        <v>6417.5202975661205</v>
      </c>
      <c r="J99" s="22">
        <f t="shared" si="8"/>
        <v>30423.799929202352</v>
      </c>
      <c r="K99" s="22">
        <f t="shared" ref="K99:K102" si="14">K100+J99</f>
        <v>134092.34490059249</v>
      </c>
      <c r="L99" s="23">
        <f t="shared" si="12"/>
        <v>4.0354914712652112</v>
      </c>
    </row>
    <row r="100" spans="1:12" x14ac:dyDescent="0.25">
      <c r="A100" s="14">
        <v>91</v>
      </c>
      <c r="B100" s="57">
        <v>28</v>
      </c>
      <c r="C100" s="57">
        <v>96</v>
      </c>
      <c r="D100" s="57">
        <v>116</v>
      </c>
      <c r="E100" s="16">
        <v>0.49099999999999999</v>
      </c>
      <c r="F100" s="21">
        <f t="shared" si="10"/>
        <v>0.26415094339622641</v>
      </c>
      <c r="G100" s="21">
        <f t="shared" si="7"/>
        <v>0.23284436017696172</v>
      </c>
      <c r="H100" s="22">
        <f t="shared" si="13"/>
        <v>26810.736001672627</v>
      </c>
      <c r="I100" s="22">
        <f t="shared" si="11"/>
        <v>6242.7286701828962</v>
      </c>
      <c r="J100" s="22">
        <f t="shared" si="8"/>
        <v>23633.187108549533</v>
      </c>
      <c r="K100" s="22">
        <f t="shared" si="14"/>
        <v>103668.54497139013</v>
      </c>
      <c r="L100" s="23">
        <f t="shared" si="12"/>
        <v>3.8666803091464037</v>
      </c>
    </row>
    <row r="101" spans="1:12" x14ac:dyDescent="0.25">
      <c r="A101" s="14">
        <v>92</v>
      </c>
      <c r="B101" s="57">
        <v>17</v>
      </c>
      <c r="C101" s="57">
        <v>78</v>
      </c>
      <c r="D101" s="57">
        <v>77</v>
      </c>
      <c r="E101" s="16">
        <v>0.46600000000000003</v>
      </c>
      <c r="F101" s="21">
        <f t="shared" si="10"/>
        <v>0.21935483870967742</v>
      </c>
      <c r="G101" s="21">
        <f t="shared" si="7"/>
        <v>0.19635473214904481</v>
      </c>
      <c r="H101" s="22">
        <f t="shared" si="13"/>
        <v>20568.007331489731</v>
      </c>
      <c r="I101" s="22">
        <f t="shared" si="11"/>
        <v>4038.6255704142559</v>
      </c>
      <c r="J101" s="22">
        <f t="shared" si="8"/>
        <v>18411.381276888518</v>
      </c>
      <c r="K101" s="22">
        <f t="shared" si="14"/>
        <v>80035.357862840596</v>
      </c>
      <c r="L101" s="23">
        <f t="shared" si="12"/>
        <v>3.8912548295481222</v>
      </c>
    </row>
    <row r="102" spans="1:12" x14ac:dyDescent="0.25">
      <c r="A102" s="14">
        <v>93</v>
      </c>
      <c r="B102" s="57">
        <v>10</v>
      </c>
      <c r="C102" s="57">
        <v>66</v>
      </c>
      <c r="D102" s="57">
        <v>59</v>
      </c>
      <c r="E102" s="16">
        <v>0.46800000000000003</v>
      </c>
      <c r="F102" s="21">
        <f t="shared" si="10"/>
        <v>0.16</v>
      </c>
      <c r="G102" s="21">
        <f t="shared" si="7"/>
        <v>0.14744913005013269</v>
      </c>
      <c r="H102" s="22">
        <f t="shared" si="13"/>
        <v>16529.381761075474</v>
      </c>
      <c r="I102" s="22">
        <f t="shared" si="11"/>
        <v>2437.2429609371088</v>
      </c>
      <c r="J102" s="22">
        <f t="shared" si="8"/>
        <v>15232.768505856933</v>
      </c>
      <c r="K102" s="22">
        <f t="shared" si="14"/>
        <v>61623.976585952078</v>
      </c>
      <c r="L102" s="23">
        <f t="shared" si="12"/>
        <v>3.7281476994540994</v>
      </c>
    </row>
    <row r="103" spans="1:12" x14ac:dyDescent="0.25">
      <c r="A103" s="14">
        <v>94</v>
      </c>
      <c r="B103" s="57">
        <v>8</v>
      </c>
      <c r="C103" s="57">
        <v>59</v>
      </c>
      <c r="D103" s="57">
        <v>59</v>
      </c>
      <c r="E103" s="16">
        <v>0.60499999999999998</v>
      </c>
      <c r="F103" s="21">
        <f t="shared" si="10"/>
        <v>0.13559322033898305</v>
      </c>
      <c r="G103" s="21">
        <f t="shared" si="7"/>
        <v>0.1287001287001287</v>
      </c>
      <c r="H103" s="22">
        <f t="shared" si="13"/>
        <v>14092.138800138366</v>
      </c>
      <c r="I103" s="22">
        <f t="shared" si="11"/>
        <v>1813.6600772378849</v>
      </c>
      <c r="J103" s="22">
        <f t="shared" si="8"/>
        <v>13375.743069629401</v>
      </c>
      <c r="K103" s="22">
        <f>K104+J103</f>
        <v>46391.208080095144</v>
      </c>
      <c r="L103" s="23">
        <f t="shared" si="12"/>
        <v>3.2919919919919924</v>
      </c>
    </row>
    <row r="104" spans="1:12" x14ac:dyDescent="0.25">
      <c r="A104" s="14" t="s">
        <v>27</v>
      </c>
      <c r="B104" s="57">
        <v>45</v>
      </c>
      <c r="C104" s="53">
        <v>121</v>
      </c>
      <c r="D104" s="53">
        <v>121</v>
      </c>
      <c r="E104" s="20"/>
      <c r="F104" s="21">
        <f>B104/((C104+D104)/2)</f>
        <v>0.37190082644628097</v>
      </c>
      <c r="G104" s="21">
        <v>1</v>
      </c>
      <c r="H104" s="22">
        <f t="shared" si="13"/>
        <v>12278.478722900481</v>
      </c>
      <c r="I104" s="22">
        <f>H104*G104</f>
        <v>12278.478722900481</v>
      </c>
      <c r="J104" s="22">
        <f>H104/F104</f>
        <v>33015.465010465741</v>
      </c>
      <c r="K104" s="22">
        <f>J104</f>
        <v>33015.465010465741</v>
      </c>
      <c r="L104" s="23">
        <f>K104/H104</f>
        <v>2.6888888888888891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55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0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43466</v>
      </c>
      <c r="D7" s="64">
        <v>43831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1</v>
      </c>
      <c r="C9" s="57">
        <v>647</v>
      </c>
      <c r="D9" s="57">
        <v>588</v>
      </c>
      <c r="E9" s="16">
        <v>0.5</v>
      </c>
      <c r="F9" s="17">
        <f>B9/((C9+D9)/2)</f>
        <v>1.6194331983805667E-3</v>
      </c>
      <c r="G9" s="17">
        <f t="shared" ref="G9:G72" si="0">F9/((1+(1-E9)*F9))</f>
        <v>1.6181229773462782E-3</v>
      </c>
      <c r="H9" s="11">
        <v>100000</v>
      </c>
      <c r="I9" s="11">
        <f>H9*G9</f>
        <v>161.8122977346278</v>
      </c>
      <c r="J9" s="11">
        <f t="shared" ref="J9:J72" si="1">H10+I9*E9</f>
        <v>99919.093851132697</v>
      </c>
      <c r="K9" s="11">
        <f t="shared" ref="K9:K72" si="2">K10+J9</f>
        <v>8704951.7168883588</v>
      </c>
      <c r="L9" s="18">
        <f>K9/H9</f>
        <v>87.049517168883582</v>
      </c>
    </row>
    <row r="10" spans="1:13" x14ac:dyDescent="0.25">
      <c r="A10" s="14">
        <v>1</v>
      </c>
      <c r="B10" s="57">
        <v>0</v>
      </c>
      <c r="C10" s="57">
        <v>697</v>
      </c>
      <c r="D10" s="57">
        <v>659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99838.187702265379</v>
      </c>
      <c r="I10" s="11">
        <f t="shared" ref="I10:I73" si="4">H10*G10</f>
        <v>0</v>
      </c>
      <c r="J10" s="11">
        <f t="shared" si="1"/>
        <v>99838.187702265379</v>
      </c>
      <c r="K10" s="11">
        <f t="shared" si="2"/>
        <v>8605032.6230372265</v>
      </c>
      <c r="L10" s="19">
        <f t="shared" ref="L10:L73" si="5">K10/H10</f>
        <v>86.189791913079503</v>
      </c>
    </row>
    <row r="11" spans="1:13" x14ac:dyDescent="0.25">
      <c r="A11" s="14">
        <v>2</v>
      </c>
      <c r="B11" s="57">
        <v>0</v>
      </c>
      <c r="C11" s="57">
        <v>743</v>
      </c>
      <c r="D11" s="57">
        <v>689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99838.187702265379</v>
      </c>
      <c r="I11" s="11">
        <f t="shared" si="4"/>
        <v>0</v>
      </c>
      <c r="J11" s="11">
        <f t="shared" si="1"/>
        <v>99838.187702265379</v>
      </c>
      <c r="K11" s="11">
        <f t="shared" si="2"/>
        <v>8505194.4353349619</v>
      </c>
      <c r="L11" s="19">
        <f t="shared" si="5"/>
        <v>85.189791913079517</v>
      </c>
    </row>
    <row r="12" spans="1:13" x14ac:dyDescent="0.25">
      <c r="A12" s="14">
        <v>3</v>
      </c>
      <c r="B12" s="57">
        <v>0</v>
      </c>
      <c r="C12" s="57">
        <v>707</v>
      </c>
      <c r="D12" s="57">
        <v>753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99838.187702265379</v>
      </c>
      <c r="I12" s="11">
        <f t="shared" si="4"/>
        <v>0</v>
      </c>
      <c r="J12" s="11">
        <f t="shared" si="1"/>
        <v>99838.187702265379</v>
      </c>
      <c r="K12" s="11">
        <f t="shared" si="2"/>
        <v>8405356.2476326972</v>
      </c>
      <c r="L12" s="19">
        <f t="shared" si="5"/>
        <v>84.189791913079517</v>
      </c>
    </row>
    <row r="13" spans="1:13" x14ac:dyDescent="0.25">
      <c r="A13" s="14">
        <v>4</v>
      </c>
      <c r="B13" s="57">
        <v>0</v>
      </c>
      <c r="C13" s="57">
        <v>800</v>
      </c>
      <c r="D13" s="57">
        <v>709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99838.187702265379</v>
      </c>
      <c r="I13" s="11">
        <f t="shared" si="4"/>
        <v>0</v>
      </c>
      <c r="J13" s="11">
        <f t="shared" si="1"/>
        <v>99838.187702265379</v>
      </c>
      <c r="K13" s="11">
        <f t="shared" si="2"/>
        <v>8305518.0599304317</v>
      </c>
      <c r="L13" s="19">
        <f t="shared" si="5"/>
        <v>83.189791913079517</v>
      </c>
    </row>
    <row r="14" spans="1:13" x14ac:dyDescent="0.25">
      <c r="A14" s="14">
        <v>5</v>
      </c>
      <c r="B14" s="57">
        <v>0</v>
      </c>
      <c r="C14" s="57">
        <v>759</v>
      </c>
      <c r="D14" s="57">
        <v>788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99838.187702265379</v>
      </c>
      <c r="I14" s="11">
        <f t="shared" si="4"/>
        <v>0</v>
      </c>
      <c r="J14" s="11">
        <f t="shared" si="1"/>
        <v>99838.187702265379</v>
      </c>
      <c r="K14" s="11">
        <f t="shared" si="2"/>
        <v>8205679.8722281661</v>
      </c>
      <c r="L14" s="19">
        <f t="shared" si="5"/>
        <v>82.189791913079517</v>
      </c>
    </row>
    <row r="15" spans="1:13" x14ac:dyDescent="0.25">
      <c r="A15" s="14">
        <v>6</v>
      </c>
      <c r="B15" s="57">
        <v>0</v>
      </c>
      <c r="C15" s="57">
        <v>806</v>
      </c>
      <c r="D15" s="57">
        <v>750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99838.187702265379</v>
      </c>
      <c r="I15" s="11">
        <f t="shared" si="4"/>
        <v>0</v>
      </c>
      <c r="J15" s="11">
        <f t="shared" si="1"/>
        <v>99838.187702265379</v>
      </c>
      <c r="K15" s="11">
        <f t="shared" si="2"/>
        <v>8105841.6845259005</v>
      </c>
      <c r="L15" s="19">
        <f t="shared" si="5"/>
        <v>81.189791913079517</v>
      </c>
    </row>
    <row r="16" spans="1:13" x14ac:dyDescent="0.25">
      <c r="A16" s="14">
        <v>7</v>
      </c>
      <c r="B16" s="57">
        <v>0</v>
      </c>
      <c r="C16" s="57">
        <v>735</v>
      </c>
      <c r="D16" s="57">
        <v>801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99838.187702265379</v>
      </c>
      <c r="I16" s="11">
        <f t="shared" si="4"/>
        <v>0</v>
      </c>
      <c r="J16" s="11">
        <f t="shared" si="1"/>
        <v>99838.187702265379</v>
      </c>
      <c r="K16" s="11">
        <f t="shared" si="2"/>
        <v>8006003.496823635</v>
      </c>
      <c r="L16" s="19">
        <f t="shared" si="5"/>
        <v>80.189791913079517</v>
      </c>
    </row>
    <row r="17" spans="1:12" x14ac:dyDescent="0.25">
      <c r="A17" s="14">
        <v>8</v>
      </c>
      <c r="B17" s="57">
        <v>0</v>
      </c>
      <c r="C17" s="57">
        <v>811</v>
      </c>
      <c r="D17" s="57">
        <v>736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99838.187702265379</v>
      </c>
      <c r="I17" s="11">
        <f t="shared" si="4"/>
        <v>0</v>
      </c>
      <c r="J17" s="11">
        <f t="shared" si="1"/>
        <v>99838.187702265379</v>
      </c>
      <c r="K17" s="11">
        <f t="shared" si="2"/>
        <v>7906165.3091213694</v>
      </c>
      <c r="L17" s="19">
        <f t="shared" si="5"/>
        <v>79.189791913079517</v>
      </c>
    </row>
    <row r="18" spans="1:12" x14ac:dyDescent="0.25">
      <c r="A18" s="14">
        <v>9</v>
      </c>
      <c r="B18" s="57">
        <v>0</v>
      </c>
      <c r="C18" s="57">
        <v>717</v>
      </c>
      <c r="D18" s="57">
        <v>802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99838.187702265379</v>
      </c>
      <c r="I18" s="11">
        <f t="shared" si="4"/>
        <v>0</v>
      </c>
      <c r="J18" s="11">
        <f t="shared" si="1"/>
        <v>99838.187702265379</v>
      </c>
      <c r="K18" s="11">
        <f t="shared" si="2"/>
        <v>7806327.1214191038</v>
      </c>
      <c r="L18" s="19">
        <f t="shared" si="5"/>
        <v>78.189791913079517</v>
      </c>
    </row>
    <row r="19" spans="1:12" x14ac:dyDescent="0.25">
      <c r="A19" s="14">
        <v>10</v>
      </c>
      <c r="B19" s="57">
        <v>0</v>
      </c>
      <c r="C19" s="57">
        <v>771</v>
      </c>
      <c r="D19" s="57">
        <v>719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99838.187702265379</v>
      </c>
      <c r="I19" s="11">
        <f t="shared" si="4"/>
        <v>0</v>
      </c>
      <c r="J19" s="11">
        <f t="shared" si="1"/>
        <v>99838.187702265379</v>
      </c>
      <c r="K19" s="11">
        <f t="shared" si="2"/>
        <v>7706488.9337168382</v>
      </c>
      <c r="L19" s="19">
        <f t="shared" si="5"/>
        <v>77.189791913079503</v>
      </c>
    </row>
    <row r="20" spans="1:12" x14ac:dyDescent="0.25">
      <c r="A20" s="14">
        <v>11</v>
      </c>
      <c r="B20" s="57">
        <v>0</v>
      </c>
      <c r="C20" s="57">
        <v>769</v>
      </c>
      <c r="D20" s="57">
        <v>776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99838.187702265379</v>
      </c>
      <c r="I20" s="11">
        <f t="shared" si="4"/>
        <v>0</v>
      </c>
      <c r="J20" s="11">
        <f t="shared" si="1"/>
        <v>99838.187702265379</v>
      </c>
      <c r="K20" s="11">
        <f t="shared" si="2"/>
        <v>7606650.7460145727</v>
      </c>
      <c r="L20" s="19">
        <f t="shared" si="5"/>
        <v>76.189791913079503</v>
      </c>
    </row>
    <row r="21" spans="1:12" x14ac:dyDescent="0.25">
      <c r="A21" s="14">
        <v>12</v>
      </c>
      <c r="B21" s="57">
        <v>0</v>
      </c>
      <c r="C21" s="57">
        <v>747</v>
      </c>
      <c r="D21" s="57">
        <v>769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99838.187702265379</v>
      </c>
      <c r="I21" s="11">
        <f t="shared" si="4"/>
        <v>0</v>
      </c>
      <c r="J21" s="11">
        <f t="shared" si="1"/>
        <v>99838.187702265379</v>
      </c>
      <c r="K21" s="11">
        <f t="shared" si="2"/>
        <v>7506812.5583123071</v>
      </c>
      <c r="L21" s="19">
        <f t="shared" si="5"/>
        <v>75.189791913079503</v>
      </c>
    </row>
    <row r="22" spans="1:12" x14ac:dyDescent="0.25">
      <c r="A22" s="14">
        <v>13</v>
      </c>
      <c r="B22" s="57">
        <v>0</v>
      </c>
      <c r="C22" s="57">
        <v>669</v>
      </c>
      <c r="D22" s="57">
        <v>748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99838.187702265379</v>
      </c>
      <c r="I22" s="11">
        <f t="shared" si="4"/>
        <v>0</v>
      </c>
      <c r="J22" s="11">
        <f t="shared" si="1"/>
        <v>99838.187702265379</v>
      </c>
      <c r="K22" s="11">
        <f t="shared" si="2"/>
        <v>7406974.3706100415</v>
      </c>
      <c r="L22" s="19">
        <f t="shared" si="5"/>
        <v>74.189791913079503</v>
      </c>
    </row>
    <row r="23" spans="1:12" x14ac:dyDescent="0.25">
      <c r="A23" s="14">
        <v>14</v>
      </c>
      <c r="B23" s="57">
        <v>0</v>
      </c>
      <c r="C23" s="57">
        <v>716</v>
      </c>
      <c r="D23" s="57">
        <v>670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99838.187702265379</v>
      </c>
      <c r="I23" s="11">
        <f t="shared" si="4"/>
        <v>0</v>
      </c>
      <c r="J23" s="11">
        <f t="shared" si="1"/>
        <v>99838.187702265379</v>
      </c>
      <c r="K23" s="11">
        <f t="shared" si="2"/>
        <v>7307136.182907776</v>
      </c>
      <c r="L23" s="19">
        <f t="shared" si="5"/>
        <v>73.189791913079503</v>
      </c>
    </row>
    <row r="24" spans="1:12" x14ac:dyDescent="0.25">
      <c r="A24" s="14">
        <v>15</v>
      </c>
      <c r="B24" s="57">
        <v>0</v>
      </c>
      <c r="C24" s="57">
        <v>673</v>
      </c>
      <c r="D24" s="57">
        <v>702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99838.187702265379</v>
      </c>
      <c r="I24" s="11">
        <f t="shared" si="4"/>
        <v>0</v>
      </c>
      <c r="J24" s="11">
        <f t="shared" si="1"/>
        <v>99838.187702265379</v>
      </c>
      <c r="K24" s="11">
        <f t="shared" si="2"/>
        <v>7207297.9952055104</v>
      </c>
      <c r="L24" s="19">
        <f t="shared" si="5"/>
        <v>72.189791913079503</v>
      </c>
    </row>
    <row r="25" spans="1:12" x14ac:dyDescent="0.25">
      <c r="A25" s="14">
        <v>16</v>
      </c>
      <c r="B25" s="57">
        <v>0</v>
      </c>
      <c r="C25" s="57">
        <v>601</v>
      </c>
      <c r="D25" s="57">
        <v>684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99838.187702265379</v>
      </c>
      <c r="I25" s="11">
        <f t="shared" si="4"/>
        <v>0</v>
      </c>
      <c r="J25" s="11">
        <f t="shared" si="1"/>
        <v>99838.187702265379</v>
      </c>
      <c r="K25" s="11">
        <f t="shared" si="2"/>
        <v>7107459.8075032448</v>
      </c>
      <c r="L25" s="19">
        <f t="shared" si="5"/>
        <v>71.189791913079503</v>
      </c>
    </row>
    <row r="26" spans="1:12" x14ac:dyDescent="0.25">
      <c r="A26" s="14">
        <v>17</v>
      </c>
      <c r="B26" s="57">
        <v>0</v>
      </c>
      <c r="C26" s="57">
        <v>629</v>
      </c>
      <c r="D26" s="57">
        <v>601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99838.187702265379</v>
      </c>
      <c r="I26" s="11">
        <f t="shared" si="4"/>
        <v>0</v>
      </c>
      <c r="J26" s="11">
        <f t="shared" si="1"/>
        <v>99838.187702265379</v>
      </c>
      <c r="K26" s="11">
        <f t="shared" si="2"/>
        <v>7007621.6198009793</v>
      </c>
      <c r="L26" s="19">
        <f t="shared" si="5"/>
        <v>70.189791913079489</v>
      </c>
    </row>
    <row r="27" spans="1:12" x14ac:dyDescent="0.25">
      <c r="A27" s="14">
        <v>18</v>
      </c>
      <c r="B27" s="57">
        <v>0</v>
      </c>
      <c r="C27" s="57">
        <v>610</v>
      </c>
      <c r="D27" s="57">
        <v>646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99838.187702265379</v>
      </c>
      <c r="I27" s="11">
        <f t="shared" si="4"/>
        <v>0</v>
      </c>
      <c r="J27" s="11">
        <f t="shared" si="1"/>
        <v>99838.187702265379</v>
      </c>
      <c r="K27" s="11">
        <f t="shared" si="2"/>
        <v>6907783.4320987137</v>
      </c>
      <c r="L27" s="19">
        <f t="shared" si="5"/>
        <v>69.189791913079489</v>
      </c>
    </row>
    <row r="28" spans="1:12" x14ac:dyDescent="0.25">
      <c r="A28" s="14">
        <v>19</v>
      </c>
      <c r="B28" s="57">
        <v>0</v>
      </c>
      <c r="C28" s="57">
        <v>587</v>
      </c>
      <c r="D28" s="57">
        <v>646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99838.187702265379</v>
      </c>
      <c r="I28" s="11">
        <f t="shared" si="4"/>
        <v>0</v>
      </c>
      <c r="J28" s="11">
        <f t="shared" si="1"/>
        <v>99838.187702265379</v>
      </c>
      <c r="K28" s="11">
        <f t="shared" si="2"/>
        <v>6807945.2443964481</v>
      </c>
      <c r="L28" s="19">
        <f t="shared" si="5"/>
        <v>68.189791913079489</v>
      </c>
    </row>
    <row r="29" spans="1:12" x14ac:dyDescent="0.25">
      <c r="A29" s="14">
        <v>20</v>
      </c>
      <c r="B29" s="57">
        <v>1</v>
      </c>
      <c r="C29" s="57">
        <v>585</v>
      </c>
      <c r="D29" s="57">
        <v>611</v>
      </c>
      <c r="E29" s="16">
        <v>0.5</v>
      </c>
      <c r="F29" s="17">
        <f t="shared" si="3"/>
        <v>1.6722408026755853E-3</v>
      </c>
      <c r="G29" s="17">
        <f t="shared" si="0"/>
        <v>1.6708437761069339E-3</v>
      </c>
      <c r="H29" s="11">
        <f t="shared" si="6"/>
        <v>99838.187702265379</v>
      </c>
      <c r="I29" s="11">
        <f t="shared" si="4"/>
        <v>166.81401454012592</v>
      </c>
      <c r="J29" s="11">
        <f t="shared" si="1"/>
        <v>99754.780694995308</v>
      </c>
      <c r="K29" s="11">
        <f t="shared" si="2"/>
        <v>6708107.0566941826</v>
      </c>
      <c r="L29" s="19">
        <f t="shared" si="5"/>
        <v>67.189791913079489</v>
      </c>
    </row>
    <row r="30" spans="1:12" x14ac:dyDescent="0.25">
      <c r="A30" s="14">
        <v>21</v>
      </c>
      <c r="B30" s="57">
        <v>0</v>
      </c>
      <c r="C30" s="57">
        <v>557</v>
      </c>
      <c r="D30" s="57">
        <v>595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99671.373687725252</v>
      </c>
      <c r="I30" s="11">
        <f t="shared" si="4"/>
        <v>0</v>
      </c>
      <c r="J30" s="11">
        <f t="shared" si="1"/>
        <v>99671.373687725252</v>
      </c>
      <c r="K30" s="11">
        <f t="shared" si="2"/>
        <v>6608352.2759991875</v>
      </c>
      <c r="L30" s="19">
        <f t="shared" si="5"/>
        <v>66.301406627578373</v>
      </c>
    </row>
    <row r="31" spans="1:12" x14ac:dyDescent="0.25">
      <c r="A31" s="14">
        <v>22</v>
      </c>
      <c r="B31" s="57">
        <v>0</v>
      </c>
      <c r="C31" s="57">
        <v>535</v>
      </c>
      <c r="D31" s="57">
        <v>567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99671.373687725252</v>
      </c>
      <c r="I31" s="11">
        <f t="shared" si="4"/>
        <v>0</v>
      </c>
      <c r="J31" s="11">
        <f t="shared" si="1"/>
        <v>99671.373687725252</v>
      </c>
      <c r="K31" s="11">
        <f t="shared" si="2"/>
        <v>6508680.902311462</v>
      </c>
      <c r="L31" s="19">
        <f t="shared" si="5"/>
        <v>65.301406627578373</v>
      </c>
    </row>
    <row r="32" spans="1:12" x14ac:dyDescent="0.25">
      <c r="A32" s="14">
        <v>23</v>
      </c>
      <c r="B32" s="57">
        <v>0</v>
      </c>
      <c r="C32" s="57">
        <v>608</v>
      </c>
      <c r="D32" s="57">
        <v>555</v>
      </c>
      <c r="E32" s="16">
        <v>0.5</v>
      </c>
      <c r="F32" s="17">
        <f t="shared" si="3"/>
        <v>0</v>
      </c>
      <c r="G32" s="17">
        <f t="shared" si="0"/>
        <v>0</v>
      </c>
      <c r="H32" s="11">
        <f t="shared" si="6"/>
        <v>99671.373687725252</v>
      </c>
      <c r="I32" s="11">
        <f t="shared" si="4"/>
        <v>0</v>
      </c>
      <c r="J32" s="11">
        <f t="shared" si="1"/>
        <v>99671.373687725252</v>
      </c>
      <c r="K32" s="11">
        <f t="shared" si="2"/>
        <v>6409009.5286237365</v>
      </c>
      <c r="L32" s="19">
        <f t="shared" si="5"/>
        <v>64.301406627578359</v>
      </c>
    </row>
    <row r="33" spans="1:12" x14ac:dyDescent="0.25">
      <c r="A33" s="14">
        <v>24</v>
      </c>
      <c r="B33" s="57">
        <v>0</v>
      </c>
      <c r="C33" s="57">
        <v>555</v>
      </c>
      <c r="D33" s="57">
        <v>621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99671.373687725252</v>
      </c>
      <c r="I33" s="11">
        <f t="shared" si="4"/>
        <v>0</v>
      </c>
      <c r="J33" s="11">
        <f t="shared" si="1"/>
        <v>99671.373687725252</v>
      </c>
      <c r="K33" s="11">
        <f t="shared" si="2"/>
        <v>6309338.1549360109</v>
      </c>
      <c r="L33" s="19">
        <f t="shared" si="5"/>
        <v>63.301406627578366</v>
      </c>
    </row>
    <row r="34" spans="1:12" x14ac:dyDescent="0.25">
      <c r="A34" s="14">
        <v>25</v>
      </c>
      <c r="B34" s="57">
        <v>0</v>
      </c>
      <c r="C34" s="57">
        <v>652</v>
      </c>
      <c r="D34" s="57">
        <v>579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99671.373687725252</v>
      </c>
      <c r="I34" s="11">
        <f t="shared" si="4"/>
        <v>0</v>
      </c>
      <c r="J34" s="11">
        <f t="shared" si="1"/>
        <v>99671.373687725252</v>
      </c>
      <c r="K34" s="11">
        <f t="shared" si="2"/>
        <v>6209666.7812482854</v>
      </c>
      <c r="L34" s="19">
        <f t="shared" si="5"/>
        <v>62.301406627578359</v>
      </c>
    </row>
    <row r="35" spans="1:12" x14ac:dyDescent="0.25">
      <c r="A35" s="14">
        <v>26</v>
      </c>
      <c r="B35" s="57">
        <v>0</v>
      </c>
      <c r="C35" s="57">
        <v>727</v>
      </c>
      <c r="D35" s="57">
        <v>666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99671.373687725252</v>
      </c>
      <c r="I35" s="11">
        <f t="shared" si="4"/>
        <v>0</v>
      </c>
      <c r="J35" s="11">
        <f t="shared" si="1"/>
        <v>99671.373687725252</v>
      </c>
      <c r="K35" s="11">
        <f t="shared" si="2"/>
        <v>6109995.4075605599</v>
      </c>
      <c r="L35" s="19">
        <f t="shared" si="5"/>
        <v>61.301406627578359</v>
      </c>
    </row>
    <row r="36" spans="1:12" x14ac:dyDescent="0.25">
      <c r="A36" s="14">
        <v>27</v>
      </c>
      <c r="B36" s="57">
        <v>0</v>
      </c>
      <c r="C36" s="57">
        <v>715</v>
      </c>
      <c r="D36" s="57">
        <v>747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99671.373687725252</v>
      </c>
      <c r="I36" s="11">
        <f t="shared" si="4"/>
        <v>0</v>
      </c>
      <c r="J36" s="11">
        <f t="shared" si="1"/>
        <v>99671.373687725252</v>
      </c>
      <c r="K36" s="11">
        <f t="shared" si="2"/>
        <v>6010324.0338728344</v>
      </c>
      <c r="L36" s="19">
        <f t="shared" si="5"/>
        <v>60.301406627578352</v>
      </c>
    </row>
    <row r="37" spans="1:12" x14ac:dyDescent="0.25">
      <c r="A37" s="14">
        <v>28</v>
      </c>
      <c r="B37" s="57">
        <v>0</v>
      </c>
      <c r="C37" s="57">
        <v>734</v>
      </c>
      <c r="D37" s="57">
        <v>753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99671.373687725252</v>
      </c>
      <c r="I37" s="11">
        <f t="shared" si="4"/>
        <v>0</v>
      </c>
      <c r="J37" s="11">
        <f t="shared" si="1"/>
        <v>99671.373687725252</v>
      </c>
      <c r="K37" s="11">
        <f t="shared" si="2"/>
        <v>5910652.6601851089</v>
      </c>
      <c r="L37" s="19">
        <f t="shared" si="5"/>
        <v>59.301406627578352</v>
      </c>
    </row>
    <row r="38" spans="1:12" x14ac:dyDescent="0.25">
      <c r="A38" s="14">
        <v>29</v>
      </c>
      <c r="B38" s="57">
        <v>0</v>
      </c>
      <c r="C38" s="57">
        <v>810</v>
      </c>
      <c r="D38" s="57">
        <v>769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99671.373687725252</v>
      </c>
      <c r="I38" s="11">
        <f t="shared" si="4"/>
        <v>0</v>
      </c>
      <c r="J38" s="11">
        <f t="shared" si="1"/>
        <v>99671.373687725252</v>
      </c>
      <c r="K38" s="11">
        <f t="shared" si="2"/>
        <v>5810981.2864973834</v>
      </c>
      <c r="L38" s="19">
        <f t="shared" si="5"/>
        <v>58.301406627578352</v>
      </c>
    </row>
    <row r="39" spans="1:12" x14ac:dyDescent="0.25">
      <c r="A39" s="14">
        <v>30</v>
      </c>
      <c r="B39" s="57">
        <v>0</v>
      </c>
      <c r="C39" s="57">
        <v>889</v>
      </c>
      <c r="D39" s="57">
        <v>828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99671.373687725252</v>
      </c>
      <c r="I39" s="11">
        <f t="shared" si="4"/>
        <v>0</v>
      </c>
      <c r="J39" s="11">
        <f t="shared" si="1"/>
        <v>99671.373687725252</v>
      </c>
      <c r="K39" s="11">
        <f t="shared" si="2"/>
        <v>5711309.9128096579</v>
      </c>
      <c r="L39" s="19">
        <f t="shared" si="5"/>
        <v>57.301406627578345</v>
      </c>
    </row>
    <row r="40" spans="1:12" x14ac:dyDescent="0.25">
      <c r="A40" s="14">
        <v>31</v>
      </c>
      <c r="B40" s="57">
        <v>0</v>
      </c>
      <c r="C40" s="57">
        <v>923</v>
      </c>
      <c r="D40" s="57">
        <v>892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99671.373687725252</v>
      </c>
      <c r="I40" s="11">
        <f t="shared" si="4"/>
        <v>0</v>
      </c>
      <c r="J40" s="11">
        <f t="shared" si="1"/>
        <v>99671.373687725252</v>
      </c>
      <c r="K40" s="11">
        <f t="shared" si="2"/>
        <v>5611638.5391219324</v>
      </c>
      <c r="L40" s="19">
        <f t="shared" si="5"/>
        <v>56.301406627578345</v>
      </c>
    </row>
    <row r="41" spans="1:12" x14ac:dyDescent="0.25">
      <c r="A41" s="14">
        <v>32</v>
      </c>
      <c r="B41" s="57">
        <v>0</v>
      </c>
      <c r="C41" s="57">
        <v>979</v>
      </c>
      <c r="D41" s="57">
        <v>950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99671.373687725252</v>
      </c>
      <c r="I41" s="11">
        <f t="shared" si="4"/>
        <v>0</v>
      </c>
      <c r="J41" s="11">
        <f t="shared" si="1"/>
        <v>99671.373687725252</v>
      </c>
      <c r="K41" s="11">
        <f t="shared" si="2"/>
        <v>5511967.1654342068</v>
      </c>
      <c r="L41" s="19">
        <f t="shared" si="5"/>
        <v>55.301406627578345</v>
      </c>
    </row>
    <row r="42" spans="1:12" x14ac:dyDescent="0.25">
      <c r="A42" s="14">
        <v>33</v>
      </c>
      <c r="B42" s="57">
        <v>0</v>
      </c>
      <c r="C42" s="57">
        <v>990</v>
      </c>
      <c r="D42" s="57">
        <v>999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99671.373687725252</v>
      </c>
      <c r="I42" s="11">
        <f t="shared" si="4"/>
        <v>0</v>
      </c>
      <c r="J42" s="11">
        <f t="shared" si="1"/>
        <v>99671.373687725252</v>
      </c>
      <c r="K42" s="11">
        <f t="shared" si="2"/>
        <v>5412295.7917464813</v>
      </c>
      <c r="L42" s="19">
        <f t="shared" si="5"/>
        <v>54.301406627578338</v>
      </c>
    </row>
    <row r="43" spans="1:12" x14ac:dyDescent="0.25">
      <c r="A43" s="14">
        <v>34</v>
      </c>
      <c r="B43" s="57">
        <v>0</v>
      </c>
      <c r="C43" s="57">
        <v>1021</v>
      </c>
      <c r="D43" s="57">
        <v>997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99671.373687725252</v>
      </c>
      <c r="I43" s="11">
        <f t="shared" si="4"/>
        <v>0</v>
      </c>
      <c r="J43" s="11">
        <f t="shared" si="1"/>
        <v>99671.373687725252</v>
      </c>
      <c r="K43" s="11">
        <f t="shared" si="2"/>
        <v>5312624.4180587558</v>
      </c>
      <c r="L43" s="19">
        <f t="shared" si="5"/>
        <v>53.301406627578338</v>
      </c>
    </row>
    <row r="44" spans="1:12" x14ac:dyDescent="0.25">
      <c r="A44" s="14">
        <v>35</v>
      </c>
      <c r="B44" s="57">
        <v>0</v>
      </c>
      <c r="C44" s="57">
        <v>1109</v>
      </c>
      <c r="D44" s="57">
        <v>1045</v>
      </c>
      <c r="E44" s="16">
        <v>0.5</v>
      </c>
      <c r="F44" s="17">
        <f t="shared" si="3"/>
        <v>0</v>
      </c>
      <c r="G44" s="17">
        <f t="shared" si="0"/>
        <v>0</v>
      </c>
      <c r="H44" s="11">
        <f t="shared" si="6"/>
        <v>99671.373687725252</v>
      </c>
      <c r="I44" s="11">
        <f t="shared" si="4"/>
        <v>0</v>
      </c>
      <c r="J44" s="11">
        <f t="shared" si="1"/>
        <v>99671.373687725252</v>
      </c>
      <c r="K44" s="11">
        <f t="shared" si="2"/>
        <v>5212953.0443710303</v>
      </c>
      <c r="L44" s="19">
        <f t="shared" si="5"/>
        <v>52.301406627578331</v>
      </c>
    </row>
    <row r="45" spans="1:12" x14ac:dyDescent="0.25">
      <c r="A45" s="14">
        <v>36</v>
      </c>
      <c r="B45" s="57">
        <v>0</v>
      </c>
      <c r="C45" s="57">
        <v>1199</v>
      </c>
      <c r="D45" s="57">
        <v>1148</v>
      </c>
      <c r="E45" s="16">
        <v>0.5</v>
      </c>
      <c r="F45" s="17">
        <f t="shared" si="3"/>
        <v>0</v>
      </c>
      <c r="G45" s="17">
        <f t="shared" si="0"/>
        <v>0</v>
      </c>
      <c r="H45" s="11">
        <f t="shared" si="6"/>
        <v>99671.373687725252</v>
      </c>
      <c r="I45" s="11">
        <f t="shared" si="4"/>
        <v>0</v>
      </c>
      <c r="J45" s="11">
        <f t="shared" si="1"/>
        <v>99671.373687725252</v>
      </c>
      <c r="K45" s="11">
        <f t="shared" si="2"/>
        <v>5113281.6706833048</v>
      </c>
      <c r="L45" s="19">
        <f t="shared" si="5"/>
        <v>51.301406627578331</v>
      </c>
    </row>
    <row r="46" spans="1:12" x14ac:dyDescent="0.25">
      <c r="A46" s="14">
        <v>37</v>
      </c>
      <c r="B46" s="57">
        <v>0</v>
      </c>
      <c r="C46" s="57">
        <v>1291</v>
      </c>
      <c r="D46" s="57">
        <v>1198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99671.373687725252</v>
      </c>
      <c r="I46" s="11">
        <f t="shared" si="4"/>
        <v>0</v>
      </c>
      <c r="J46" s="11">
        <f t="shared" si="1"/>
        <v>99671.373687725252</v>
      </c>
      <c r="K46" s="11">
        <f t="shared" si="2"/>
        <v>5013610.2969955793</v>
      </c>
      <c r="L46" s="19">
        <f t="shared" si="5"/>
        <v>50.301406627578331</v>
      </c>
    </row>
    <row r="47" spans="1:12" x14ac:dyDescent="0.25">
      <c r="A47" s="14">
        <v>38</v>
      </c>
      <c r="B47" s="57">
        <v>1</v>
      </c>
      <c r="C47" s="57">
        <v>1325</v>
      </c>
      <c r="D47" s="57">
        <v>1304</v>
      </c>
      <c r="E47" s="16">
        <v>0.5</v>
      </c>
      <c r="F47" s="17">
        <f t="shared" si="3"/>
        <v>7.6074553062000763E-4</v>
      </c>
      <c r="G47" s="17">
        <f t="shared" si="0"/>
        <v>7.6045627376425862E-4</v>
      </c>
      <c r="H47" s="11">
        <f t="shared" si="6"/>
        <v>99671.373687725252</v>
      </c>
      <c r="I47" s="11">
        <f t="shared" si="4"/>
        <v>75.795721435532514</v>
      </c>
      <c r="J47" s="11">
        <f t="shared" si="1"/>
        <v>99633.475827007496</v>
      </c>
      <c r="K47" s="11">
        <f t="shared" si="2"/>
        <v>4913938.9233078538</v>
      </c>
      <c r="L47" s="19">
        <f t="shared" si="5"/>
        <v>49.301406627578324</v>
      </c>
    </row>
    <row r="48" spans="1:12" x14ac:dyDescent="0.25">
      <c r="A48" s="14">
        <v>39</v>
      </c>
      <c r="B48" s="57">
        <v>2</v>
      </c>
      <c r="C48" s="57">
        <v>1391</v>
      </c>
      <c r="D48" s="57">
        <v>1323</v>
      </c>
      <c r="E48" s="16">
        <v>0.5</v>
      </c>
      <c r="F48" s="17">
        <f t="shared" si="3"/>
        <v>1.4738393515106854E-3</v>
      </c>
      <c r="G48" s="17">
        <f t="shared" si="0"/>
        <v>1.4727540500736377E-3</v>
      </c>
      <c r="H48" s="11">
        <f t="shared" si="6"/>
        <v>99595.577966289726</v>
      </c>
      <c r="I48" s="11">
        <f t="shared" si="4"/>
        <v>146.67979081927794</v>
      </c>
      <c r="J48" s="11">
        <f t="shared" si="1"/>
        <v>99522.238070880077</v>
      </c>
      <c r="K48" s="11">
        <f t="shared" si="2"/>
        <v>4814305.4474808462</v>
      </c>
      <c r="L48" s="19">
        <f t="shared" si="5"/>
        <v>48.338546206442537</v>
      </c>
    </row>
    <row r="49" spans="1:12" x14ac:dyDescent="0.25">
      <c r="A49" s="14">
        <v>40</v>
      </c>
      <c r="B49" s="57">
        <v>0</v>
      </c>
      <c r="C49" s="57">
        <v>1392</v>
      </c>
      <c r="D49" s="57">
        <v>1394</v>
      </c>
      <c r="E49" s="16">
        <v>0.5</v>
      </c>
      <c r="F49" s="17">
        <f t="shared" si="3"/>
        <v>0</v>
      </c>
      <c r="G49" s="17">
        <f t="shared" si="0"/>
        <v>0</v>
      </c>
      <c r="H49" s="11">
        <f t="shared" si="6"/>
        <v>99448.898175470444</v>
      </c>
      <c r="I49" s="11">
        <f t="shared" si="4"/>
        <v>0</v>
      </c>
      <c r="J49" s="11">
        <f t="shared" si="1"/>
        <v>99448.898175470444</v>
      </c>
      <c r="K49" s="11">
        <f t="shared" si="2"/>
        <v>4714783.2094099661</v>
      </c>
      <c r="L49" s="19">
        <f t="shared" si="5"/>
        <v>47.409104534180656</v>
      </c>
    </row>
    <row r="50" spans="1:12" x14ac:dyDescent="0.25">
      <c r="A50" s="14">
        <v>41</v>
      </c>
      <c r="B50" s="57">
        <v>1</v>
      </c>
      <c r="C50" s="57">
        <v>1326</v>
      </c>
      <c r="D50" s="57">
        <v>1422</v>
      </c>
      <c r="E50" s="16">
        <v>0.5</v>
      </c>
      <c r="F50" s="17">
        <f t="shared" si="3"/>
        <v>7.27802037845706E-4</v>
      </c>
      <c r="G50" s="17">
        <f t="shared" si="0"/>
        <v>7.2753728628592216E-4</v>
      </c>
      <c r="H50" s="11">
        <f t="shared" si="6"/>
        <v>99448.898175470444</v>
      </c>
      <c r="I50" s="11">
        <f t="shared" si="4"/>
        <v>72.352781502706762</v>
      </c>
      <c r="J50" s="11">
        <f t="shared" si="1"/>
        <v>99412.721784719091</v>
      </c>
      <c r="K50" s="11">
        <f t="shared" si="2"/>
        <v>4615334.3112344956</v>
      </c>
      <c r="L50" s="19">
        <f t="shared" si="5"/>
        <v>46.409104534180656</v>
      </c>
    </row>
    <row r="51" spans="1:12" x14ac:dyDescent="0.25">
      <c r="A51" s="14">
        <v>42</v>
      </c>
      <c r="B51" s="57">
        <v>0</v>
      </c>
      <c r="C51" s="57">
        <v>1388</v>
      </c>
      <c r="D51" s="57">
        <v>1322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99376.545393967739</v>
      </c>
      <c r="I51" s="11">
        <f t="shared" si="4"/>
        <v>0</v>
      </c>
      <c r="J51" s="11">
        <f t="shared" si="1"/>
        <v>99376.545393967739</v>
      </c>
      <c r="K51" s="11">
        <f t="shared" si="2"/>
        <v>4515921.5894497763</v>
      </c>
      <c r="L51" s="19">
        <f t="shared" si="5"/>
        <v>45.442529437372627</v>
      </c>
    </row>
    <row r="52" spans="1:12" x14ac:dyDescent="0.25">
      <c r="A52" s="14">
        <v>43</v>
      </c>
      <c r="B52" s="57">
        <v>0</v>
      </c>
      <c r="C52" s="57">
        <v>1271</v>
      </c>
      <c r="D52" s="57">
        <v>1382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99376.545393967739</v>
      </c>
      <c r="I52" s="11">
        <f t="shared" si="4"/>
        <v>0</v>
      </c>
      <c r="J52" s="11">
        <f t="shared" si="1"/>
        <v>99376.545393967739</v>
      </c>
      <c r="K52" s="11">
        <f t="shared" si="2"/>
        <v>4416545.0440558083</v>
      </c>
      <c r="L52" s="19">
        <f t="shared" si="5"/>
        <v>44.442529437372627</v>
      </c>
    </row>
    <row r="53" spans="1:12" x14ac:dyDescent="0.25">
      <c r="A53" s="14">
        <v>44</v>
      </c>
      <c r="B53" s="57">
        <v>2</v>
      </c>
      <c r="C53" s="57">
        <v>1265</v>
      </c>
      <c r="D53" s="57">
        <v>1270</v>
      </c>
      <c r="E53" s="16">
        <v>0.5</v>
      </c>
      <c r="F53" s="17">
        <f t="shared" si="3"/>
        <v>1.5779092702169625E-3</v>
      </c>
      <c r="G53" s="17">
        <f t="shared" si="0"/>
        <v>1.5766653527788726E-3</v>
      </c>
      <c r="H53" s="11">
        <f t="shared" si="6"/>
        <v>99376.545393967739</v>
      </c>
      <c r="I53" s="11">
        <f t="shared" si="4"/>
        <v>156.6835560015258</v>
      </c>
      <c r="J53" s="11">
        <f t="shared" si="1"/>
        <v>99298.203615966966</v>
      </c>
      <c r="K53" s="11">
        <f t="shared" si="2"/>
        <v>4317168.4986618403</v>
      </c>
      <c r="L53" s="19">
        <f t="shared" si="5"/>
        <v>43.44252943737262</v>
      </c>
    </row>
    <row r="54" spans="1:12" x14ac:dyDescent="0.25">
      <c r="A54" s="14">
        <v>45</v>
      </c>
      <c r="B54" s="57">
        <v>2</v>
      </c>
      <c r="C54" s="57">
        <v>1139</v>
      </c>
      <c r="D54" s="57">
        <v>1255</v>
      </c>
      <c r="E54" s="16">
        <v>0.5</v>
      </c>
      <c r="F54" s="17">
        <f t="shared" si="3"/>
        <v>1.6708437761069339E-3</v>
      </c>
      <c r="G54" s="17">
        <f t="shared" si="0"/>
        <v>1.6694490818030048E-3</v>
      </c>
      <c r="H54" s="11">
        <f t="shared" si="6"/>
        <v>99219.861837966208</v>
      </c>
      <c r="I54" s="11">
        <f t="shared" si="4"/>
        <v>165.64250724201369</v>
      </c>
      <c r="J54" s="11">
        <f t="shared" si="1"/>
        <v>99137.040584345203</v>
      </c>
      <c r="K54" s="11">
        <f t="shared" si="2"/>
        <v>4217870.2950458732</v>
      </c>
      <c r="L54" s="19">
        <f t="shared" si="5"/>
        <v>42.510342353973293</v>
      </c>
    </row>
    <row r="55" spans="1:12" x14ac:dyDescent="0.25">
      <c r="A55" s="14">
        <v>46</v>
      </c>
      <c r="B55" s="57">
        <v>2</v>
      </c>
      <c r="C55" s="57">
        <v>1096</v>
      </c>
      <c r="D55" s="57">
        <v>1154</v>
      </c>
      <c r="E55" s="16">
        <v>0.5</v>
      </c>
      <c r="F55" s="17">
        <f t="shared" si="3"/>
        <v>1.7777777777777779E-3</v>
      </c>
      <c r="G55" s="17">
        <f t="shared" si="0"/>
        <v>1.7761989342806395E-3</v>
      </c>
      <c r="H55" s="11">
        <f t="shared" si="6"/>
        <v>99054.219330724198</v>
      </c>
      <c r="I55" s="11">
        <f t="shared" si="4"/>
        <v>175.93999881123304</v>
      </c>
      <c r="J55" s="11">
        <f t="shared" si="1"/>
        <v>98966.249331318584</v>
      </c>
      <c r="K55" s="11">
        <f t="shared" si="2"/>
        <v>4118733.2544615283</v>
      </c>
      <c r="L55" s="19">
        <f t="shared" si="5"/>
        <v>41.580593762591981</v>
      </c>
    </row>
    <row r="56" spans="1:12" x14ac:dyDescent="0.25">
      <c r="A56" s="14">
        <v>47</v>
      </c>
      <c r="B56" s="57">
        <v>2</v>
      </c>
      <c r="C56" s="57">
        <v>1048</v>
      </c>
      <c r="D56" s="57">
        <v>1104</v>
      </c>
      <c r="E56" s="16">
        <v>0.5</v>
      </c>
      <c r="F56" s="17">
        <f t="shared" si="3"/>
        <v>1.8587360594795538E-3</v>
      </c>
      <c r="G56" s="17">
        <f t="shared" si="0"/>
        <v>1.8570102135561746E-3</v>
      </c>
      <c r="H56" s="11">
        <f t="shared" si="6"/>
        <v>98878.279331912971</v>
      </c>
      <c r="I56" s="11">
        <f t="shared" si="4"/>
        <v>183.61797461822277</v>
      </c>
      <c r="J56" s="11">
        <f t="shared" si="1"/>
        <v>98786.470344603862</v>
      </c>
      <c r="K56" s="11">
        <f t="shared" si="2"/>
        <v>4019767.0051302095</v>
      </c>
      <c r="L56" s="19">
        <f t="shared" si="5"/>
        <v>40.653690904518292</v>
      </c>
    </row>
    <row r="57" spans="1:12" x14ac:dyDescent="0.25">
      <c r="A57" s="14">
        <v>48</v>
      </c>
      <c r="B57" s="57">
        <v>1</v>
      </c>
      <c r="C57" s="57">
        <v>1090</v>
      </c>
      <c r="D57" s="57">
        <v>1066</v>
      </c>
      <c r="E57" s="16">
        <v>0.5</v>
      </c>
      <c r="F57" s="17">
        <f t="shared" si="3"/>
        <v>9.2764378478664194E-4</v>
      </c>
      <c r="G57" s="17">
        <f t="shared" si="0"/>
        <v>9.2721372276309685E-4</v>
      </c>
      <c r="H57" s="11">
        <f t="shared" si="6"/>
        <v>98694.661357294754</v>
      </c>
      <c r="I57" s="11">
        <f t="shared" si="4"/>
        <v>91.511044373940422</v>
      </c>
      <c r="J57" s="11">
        <f t="shared" si="1"/>
        <v>98648.905835107784</v>
      </c>
      <c r="K57" s="11">
        <f t="shared" si="2"/>
        <v>3920980.5347856055</v>
      </c>
      <c r="L57" s="19">
        <f t="shared" si="5"/>
        <v>39.728395445735998</v>
      </c>
    </row>
    <row r="58" spans="1:12" x14ac:dyDescent="0.25">
      <c r="A58" s="14">
        <v>49</v>
      </c>
      <c r="B58" s="57">
        <v>1</v>
      </c>
      <c r="C58" s="57">
        <v>1012</v>
      </c>
      <c r="D58" s="57">
        <v>1096</v>
      </c>
      <c r="E58" s="16">
        <v>0.5</v>
      </c>
      <c r="F58" s="17">
        <f t="shared" si="3"/>
        <v>9.4876660341555979E-4</v>
      </c>
      <c r="G58" s="17">
        <f t="shared" si="0"/>
        <v>9.4831673779042201E-4</v>
      </c>
      <c r="H58" s="11">
        <f t="shared" si="6"/>
        <v>98603.150312920814</v>
      </c>
      <c r="I58" s="11">
        <f t="shared" si="4"/>
        <v>93.507017840607702</v>
      </c>
      <c r="J58" s="11">
        <f t="shared" si="1"/>
        <v>98556.396804000513</v>
      </c>
      <c r="K58" s="11">
        <f t="shared" si="2"/>
        <v>3822331.6289504976</v>
      </c>
      <c r="L58" s="19">
        <f t="shared" si="5"/>
        <v>38.76480230925872</v>
      </c>
    </row>
    <row r="59" spans="1:12" x14ac:dyDescent="0.25">
      <c r="A59" s="14">
        <v>50</v>
      </c>
      <c r="B59" s="57">
        <v>0</v>
      </c>
      <c r="C59" s="57">
        <v>1024</v>
      </c>
      <c r="D59" s="57">
        <v>1017</v>
      </c>
      <c r="E59" s="16">
        <v>0.5</v>
      </c>
      <c r="F59" s="17">
        <f t="shared" si="3"/>
        <v>0</v>
      </c>
      <c r="G59" s="17">
        <f t="shared" si="0"/>
        <v>0</v>
      </c>
      <c r="H59" s="11">
        <f t="shared" si="6"/>
        <v>98509.643295080212</v>
      </c>
      <c r="I59" s="11">
        <f t="shared" si="4"/>
        <v>0</v>
      </c>
      <c r="J59" s="11">
        <f t="shared" si="1"/>
        <v>98509.643295080212</v>
      </c>
      <c r="K59" s="11">
        <f t="shared" si="2"/>
        <v>3723775.2321464969</v>
      </c>
      <c r="L59" s="19">
        <f t="shared" si="5"/>
        <v>37.801123906135089</v>
      </c>
    </row>
    <row r="60" spans="1:12" x14ac:dyDescent="0.25">
      <c r="A60" s="14">
        <v>51</v>
      </c>
      <c r="B60" s="57">
        <v>0</v>
      </c>
      <c r="C60" s="57">
        <v>971</v>
      </c>
      <c r="D60" s="57">
        <v>1013</v>
      </c>
      <c r="E60" s="16">
        <v>0.5</v>
      </c>
      <c r="F60" s="17">
        <f t="shared" si="3"/>
        <v>0</v>
      </c>
      <c r="G60" s="17">
        <f t="shared" si="0"/>
        <v>0</v>
      </c>
      <c r="H60" s="11">
        <f t="shared" si="6"/>
        <v>98509.643295080212</v>
      </c>
      <c r="I60" s="11">
        <f t="shared" si="4"/>
        <v>0</v>
      </c>
      <c r="J60" s="11">
        <f t="shared" si="1"/>
        <v>98509.643295080212</v>
      </c>
      <c r="K60" s="11">
        <f t="shared" si="2"/>
        <v>3625265.5888514165</v>
      </c>
      <c r="L60" s="19">
        <f t="shared" si="5"/>
        <v>36.801123906135089</v>
      </c>
    </row>
    <row r="61" spans="1:12" x14ac:dyDescent="0.25">
      <c r="A61" s="14">
        <v>52</v>
      </c>
      <c r="B61" s="57">
        <v>3</v>
      </c>
      <c r="C61" s="57">
        <v>934</v>
      </c>
      <c r="D61" s="57">
        <v>987</v>
      </c>
      <c r="E61" s="16">
        <v>0.5</v>
      </c>
      <c r="F61" s="17">
        <f t="shared" si="3"/>
        <v>3.1233732431025507E-3</v>
      </c>
      <c r="G61" s="17">
        <f t="shared" si="0"/>
        <v>3.1185031185031182E-3</v>
      </c>
      <c r="H61" s="11">
        <f t="shared" si="6"/>
        <v>98509.643295080212</v>
      </c>
      <c r="I61" s="11">
        <f t="shared" si="4"/>
        <v>307.20262981833741</v>
      </c>
      <c r="J61" s="11">
        <f t="shared" si="1"/>
        <v>98356.041980171052</v>
      </c>
      <c r="K61" s="11">
        <f t="shared" si="2"/>
        <v>3526755.9455563361</v>
      </c>
      <c r="L61" s="19">
        <f t="shared" si="5"/>
        <v>35.801123906135089</v>
      </c>
    </row>
    <row r="62" spans="1:12" x14ac:dyDescent="0.25">
      <c r="A62" s="14">
        <v>53</v>
      </c>
      <c r="B62" s="57">
        <v>0</v>
      </c>
      <c r="C62" s="57">
        <v>900</v>
      </c>
      <c r="D62" s="57">
        <v>927</v>
      </c>
      <c r="E62" s="16">
        <v>0.5</v>
      </c>
      <c r="F62" s="17">
        <f t="shared" si="3"/>
        <v>0</v>
      </c>
      <c r="G62" s="17">
        <f t="shared" si="0"/>
        <v>0</v>
      </c>
      <c r="H62" s="11">
        <f t="shared" si="6"/>
        <v>98202.440665261878</v>
      </c>
      <c r="I62" s="11">
        <f t="shared" si="4"/>
        <v>0</v>
      </c>
      <c r="J62" s="11">
        <f t="shared" si="1"/>
        <v>98202.440665261878</v>
      </c>
      <c r="K62" s="11">
        <f t="shared" si="2"/>
        <v>3428399.903576165</v>
      </c>
      <c r="L62" s="19">
        <f t="shared" si="5"/>
        <v>34.911554950679822</v>
      </c>
    </row>
    <row r="63" spans="1:12" x14ac:dyDescent="0.25">
      <c r="A63" s="14">
        <v>54</v>
      </c>
      <c r="B63" s="57">
        <v>2</v>
      </c>
      <c r="C63" s="57">
        <v>863</v>
      </c>
      <c r="D63" s="57">
        <v>914</v>
      </c>
      <c r="E63" s="16">
        <v>0.5</v>
      </c>
      <c r="F63" s="17">
        <f t="shared" si="3"/>
        <v>2.2509848058525606E-3</v>
      </c>
      <c r="G63" s="17">
        <f t="shared" si="0"/>
        <v>2.2484541877459247E-3</v>
      </c>
      <c r="H63" s="11">
        <f t="shared" si="6"/>
        <v>98202.440665261878</v>
      </c>
      <c r="I63" s="11">
        <f t="shared" si="4"/>
        <v>220.80368896067876</v>
      </c>
      <c r="J63" s="11">
        <f t="shared" si="1"/>
        <v>98092.038820781541</v>
      </c>
      <c r="K63" s="11">
        <f t="shared" si="2"/>
        <v>3330197.4629109032</v>
      </c>
      <c r="L63" s="19">
        <f t="shared" si="5"/>
        <v>33.911554950679822</v>
      </c>
    </row>
    <row r="64" spans="1:12" x14ac:dyDescent="0.25">
      <c r="A64" s="14">
        <v>55</v>
      </c>
      <c r="B64" s="57">
        <v>2</v>
      </c>
      <c r="C64" s="57">
        <v>802</v>
      </c>
      <c r="D64" s="57">
        <v>856</v>
      </c>
      <c r="E64" s="16">
        <v>0.5</v>
      </c>
      <c r="F64" s="17">
        <f t="shared" si="3"/>
        <v>2.4125452352231603E-3</v>
      </c>
      <c r="G64" s="17">
        <f t="shared" si="0"/>
        <v>2.4096385542168672E-3</v>
      </c>
      <c r="H64" s="11">
        <f t="shared" si="6"/>
        <v>97981.636976301204</v>
      </c>
      <c r="I64" s="11">
        <f t="shared" si="4"/>
        <v>236.10033006337636</v>
      </c>
      <c r="J64" s="11">
        <f t="shared" si="1"/>
        <v>97863.586811269517</v>
      </c>
      <c r="K64" s="11">
        <f t="shared" si="2"/>
        <v>3232105.4240901214</v>
      </c>
      <c r="L64" s="19">
        <f t="shared" si="5"/>
        <v>32.986848595639096</v>
      </c>
    </row>
    <row r="65" spans="1:12" x14ac:dyDescent="0.25">
      <c r="A65" s="14">
        <v>56</v>
      </c>
      <c r="B65" s="57">
        <v>1</v>
      </c>
      <c r="C65" s="57">
        <v>822</v>
      </c>
      <c r="D65" s="57">
        <v>811</v>
      </c>
      <c r="E65" s="16">
        <v>0.5</v>
      </c>
      <c r="F65" s="17">
        <f t="shared" si="3"/>
        <v>1.224739742804654E-3</v>
      </c>
      <c r="G65" s="17">
        <f t="shared" si="0"/>
        <v>1.2239902080783355E-3</v>
      </c>
      <c r="H65" s="11">
        <f t="shared" si="6"/>
        <v>97745.53664623783</v>
      </c>
      <c r="I65" s="11">
        <f t="shared" si="4"/>
        <v>119.63957973835721</v>
      </c>
      <c r="J65" s="11">
        <f t="shared" si="1"/>
        <v>97685.716856368643</v>
      </c>
      <c r="K65" s="11">
        <f t="shared" si="2"/>
        <v>3134241.8372788518</v>
      </c>
      <c r="L65" s="19">
        <f t="shared" si="5"/>
        <v>32.065319244420834</v>
      </c>
    </row>
    <row r="66" spans="1:12" x14ac:dyDescent="0.25">
      <c r="A66" s="14">
        <v>57</v>
      </c>
      <c r="B66" s="57">
        <v>1</v>
      </c>
      <c r="C66" s="57">
        <v>792</v>
      </c>
      <c r="D66" s="57">
        <v>829</v>
      </c>
      <c r="E66" s="16">
        <v>0.5</v>
      </c>
      <c r="F66" s="17">
        <f t="shared" si="3"/>
        <v>1.2338062924120913E-3</v>
      </c>
      <c r="G66" s="17">
        <f t="shared" si="0"/>
        <v>1.2330456226880395E-3</v>
      </c>
      <c r="H66" s="11">
        <f t="shared" si="6"/>
        <v>97625.89706649947</v>
      </c>
      <c r="I66" s="11">
        <f t="shared" si="4"/>
        <v>120.37718503884028</v>
      </c>
      <c r="J66" s="11">
        <f t="shared" si="1"/>
        <v>97565.708473980048</v>
      </c>
      <c r="K66" s="11">
        <f t="shared" si="2"/>
        <v>3036556.120422483</v>
      </c>
      <c r="L66" s="19">
        <f t="shared" si="5"/>
        <v>31.104002233690956</v>
      </c>
    </row>
    <row r="67" spans="1:12" x14ac:dyDescent="0.25">
      <c r="A67" s="14">
        <v>58</v>
      </c>
      <c r="B67" s="57">
        <v>3</v>
      </c>
      <c r="C67" s="57">
        <v>758</v>
      </c>
      <c r="D67" s="57">
        <v>786</v>
      </c>
      <c r="E67" s="16">
        <v>0.5</v>
      </c>
      <c r="F67" s="17">
        <f t="shared" si="3"/>
        <v>3.8860103626943004E-3</v>
      </c>
      <c r="G67" s="17">
        <f t="shared" si="0"/>
        <v>3.8784744667097609E-3</v>
      </c>
      <c r="H67" s="11">
        <f t="shared" si="6"/>
        <v>97505.519881460626</v>
      </c>
      <c r="I67" s="11">
        <f t="shared" si="4"/>
        <v>378.17266922350598</v>
      </c>
      <c r="J67" s="11">
        <f t="shared" si="1"/>
        <v>97316.433546848872</v>
      </c>
      <c r="K67" s="11">
        <f t="shared" si="2"/>
        <v>2938990.411948503</v>
      </c>
      <c r="L67" s="19">
        <f t="shared" si="5"/>
        <v>30.141784952497986</v>
      </c>
    </row>
    <row r="68" spans="1:12" x14ac:dyDescent="0.25">
      <c r="A68" s="14">
        <v>59</v>
      </c>
      <c r="B68" s="57">
        <v>1</v>
      </c>
      <c r="C68" s="57">
        <v>722</v>
      </c>
      <c r="D68" s="57">
        <v>768</v>
      </c>
      <c r="E68" s="16">
        <v>0.5</v>
      </c>
      <c r="F68" s="17">
        <f t="shared" si="3"/>
        <v>1.3422818791946308E-3</v>
      </c>
      <c r="G68" s="17">
        <f t="shared" si="0"/>
        <v>1.3413816230717637E-3</v>
      </c>
      <c r="H68" s="11">
        <f t="shared" si="6"/>
        <v>97127.347212237117</v>
      </c>
      <c r="I68" s="11">
        <f t="shared" si="4"/>
        <v>130.28483864820535</v>
      </c>
      <c r="J68" s="11">
        <f t="shared" si="1"/>
        <v>97062.204792913006</v>
      </c>
      <c r="K68" s="11">
        <f t="shared" si="2"/>
        <v>2841673.9784016539</v>
      </c>
      <c r="L68" s="19">
        <f t="shared" si="5"/>
        <v>29.257197483137173</v>
      </c>
    </row>
    <row r="69" spans="1:12" x14ac:dyDescent="0.25">
      <c r="A69" s="14">
        <v>60</v>
      </c>
      <c r="B69" s="57">
        <v>3</v>
      </c>
      <c r="C69" s="57">
        <v>760</v>
      </c>
      <c r="D69" s="57">
        <v>722</v>
      </c>
      <c r="E69" s="16">
        <v>0.5</v>
      </c>
      <c r="F69" s="17">
        <f t="shared" si="3"/>
        <v>4.048582995951417E-3</v>
      </c>
      <c r="G69" s="17">
        <f t="shared" si="0"/>
        <v>4.0404040404040404E-3</v>
      </c>
      <c r="H69" s="11">
        <f t="shared" si="6"/>
        <v>96997.062373588909</v>
      </c>
      <c r="I69" s="11">
        <f t="shared" si="4"/>
        <v>391.90732272157135</v>
      </c>
      <c r="J69" s="11">
        <f t="shared" si="1"/>
        <v>96801.108712228131</v>
      </c>
      <c r="K69" s="11">
        <f t="shared" si="2"/>
        <v>2744611.7736087409</v>
      </c>
      <c r="L69" s="19">
        <f t="shared" si="5"/>
        <v>28.29582367183178</v>
      </c>
    </row>
    <row r="70" spans="1:12" x14ac:dyDescent="0.25">
      <c r="A70" s="14">
        <v>61</v>
      </c>
      <c r="B70" s="57">
        <v>3</v>
      </c>
      <c r="C70" s="57">
        <v>787</v>
      </c>
      <c r="D70" s="57">
        <v>758</v>
      </c>
      <c r="E70" s="16">
        <v>0.5</v>
      </c>
      <c r="F70" s="17">
        <f t="shared" si="3"/>
        <v>3.8834951456310678E-3</v>
      </c>
      <c r="G70" s="17">
        <f t="shared" si="0"/>
        <v>3.8759689922480615E-3</v>
      </c>
      <c r="H70" s="11">
        <f t="shared" si="6"/>
        <v>96605.155050867339</v>
      </c>
      <c r="I70" s="11">
        <f t="shared" si="4"/>
        <v>374.43858546847804</v>
      </c>
      <c r="J70" s="11">
        <f t="shared" si="1"/>
        <v>96417.935758133099</v>
      </c>
      <c r="K70" s="11">
        <f t="shared" si="2"/>
        <v>2647810.6648965129</v>
      </c>
      <c r="L70" s="19">
        <f t="shared" si="5"/>
        <v>27.408585633989315</v>
      </c>
    </row>
    <row r="71" spans="1:12" x14ac:dyDescent="0.25">
      <c r="A71" s="14">
        <v>62</v>
      </c>
      <c r="B71" s="57">
        <v>0</v>
      </c>
      <c r="C71" s="57">
        <v>765</v>
      </c>
      <c r="D71" s="57">
        <v>788</v>
      </c>
      <c r="E71" s="16">
        <v>0.5</v>
      </c>
      <c r="F71" s="17">
        <f t="shared" si="3"/>
        <v>0</v>
      </c>
      <c r="G71" s="17">
        <f t="shared" si="0"/>
        <v>0</v>
      </c>
      <c r="H71" s="11">
        <f t="shared" si="6"/>
        <v>96230.716465398858</v>
      </c>
      <c r="I71" s="11">
        <f t="shared" si="4"/>
        <v>0</v>
      </c>
      <c r="J71" s="11">
        <f t="shared" si="1"/>
        <v>96230.716465398858</v>
      </c>
      <c r="K71" s="11">
        <f t="shared" si="2"/>
        <v>2551392.7291383799</v>
      </c>
      <c r="L71" s="19">
        <f t="shared" si="5"/>
        <v>26.513288301825852</v>
      </c>
    </row>
    <row r="72" spans="1:12" x14ac:dyDescent="0.25">
      <c r="A72" s="14">
        <v>63</v>
      </c>
      <c r="B72" s="57">
        <v>5</v>
      </c>
      <c r="C72" s="57">
        <v>756</v>
      </c>
      <c r="D72" s="57">
        <v>787</v>
      </c>
      <c r="E72" s="16">
        <v>0.5</v>
      </c>
      <c r="F72" s="17">
        <f t="shared" si="3"/>
        <v>6.4808813998703824E-3</v>
      </c>
      <c r="G72" s="17">
        <f t="shared" si="0"/>
        <v>6.4599483204134372E-3</v>
      </c>
      <c r="H72" s="11">
        <f t="shared" si="6"/>
        <v>96230.716465398858</v>
      </c>
      <c r="I72" s="11">
        <f t="shared" si="4"/>
        <v>621.64545520283502</v>
      </c>
      <c r="J72" s="11">
        <f t="shared" si="1"/>
        <v>95919.893737797451</v>
      </c>
      <c r="K72" s="11">
        <f t="shared" si="2"/>
        <v>2455162.0126729812</v>
      </c>
      <c r="L72" s="19">
        <f t="shared" si="5"/>
        <v>25.513288301825852</v>
      </c>
    </row>
    <row r="73" spans="1:12" x14ac:dyDescent="0.25">
      <c r="A73" s="14">
        <v>64</v>
      </c>
      <c r="B73" s="57">
        <v>4</v>
      </c>
      <c r="C73" s="57">
        <v>721</v>
      </c>
      <c r="D73" s="57">
        <v>764</v>
      </c>
      <c r="E73" s="16">
        <v>0.5</v>
      </c>
      <c r="F73" s="17">
        <f t="shared" si="3"/>
        <v>5.3872053872053875E-3</v>
      </c>
      <c r="G73" s="17">
        <f t="shared" ref="G73:G103" si="7">F73/((1+(1-E73)*F73))</f>
        <v>5.3727333781061117E-3</v>
      </c>
      <c r="H73" s="11">
        <f t="shared" si="6"/>
        <v>95609.071010196029</v>
      </c>
      <c r="I73" s="11">
        <f t="shared" si="4"/>
        <v>513.68204706619758</v>
      </c>
      <c r="J73" s="11">
        <f t="shared" ref="J73:J103" si="8">H74+I73*E73</f>
        <v>95352.229986662933</v>
      </c>
      <c r="K73" s="11">
        <f t="shared" ref="K73:K97" si="9">K74+J73</f>
        <v>2359242.1189351836</v>
      </c>
      <c r="L73" s="19">
        <f t="shared" si="5"/>
        <v>24.675923466337071</v>
      </c>
    </row>
    <row r="74" spans="1:12" x14ac:dyDescent="0.25">
      <c r="A74" s="14">
        <v>65</v>
      </c>
      <c r="B74" s="57">
        <v>3</v>
      </c>
      <c r="C74" s="57">
        <v>794</v>
      </c>
      <c r="D74" s="57">
        <v>724</v>
      </c>
      <c r="E74" s="16">
        <v>0.5</v>
      </c>
      <c r="F74" s="17">
        <f t="shared" ref="F74:F103" si="10">B74/((C74+D74)/2)</f>
        <v>3.952569169960474E-3</v>
      </c>
      <c r="G74" s="17">
        <f t="shared" si="7"/>
        <v>3.9447731755424065E-3</v>
      </c>
      <c r="H74" s="11">
        <f t="shared" si="6"/>
        <v>95095.388963129837</v>
      </c>
      <c r="I74" s="11">
        <f t="shared" ref="I74:I103" si="11">H74*G74</f>
        <v>375.12973949952601</v>
      </c>
      <c r="J74" s="11">
        <f t="shared" si="8"/>
        <v>94907.824093380084</v>
      </c>
      <c r="K74" s="11">
        <f t="shared" si="9"/>
        <v>2263889.8889485206</v>
      </c>
      <c r="L74" s="19">
        <f t="shared" ref="L74:L103" si="12">K74/H74</f>
        <v>23.806515895594799</v>
      </c>
    </row>
    <row r="75" spans="1:12" x14ac:dyDescent="0.25">
      <c r="A75" s="14">
        <v>66</v>
      </c>
      <c r="B75" s="57">
        <v>9</v>
      </c>
      <c r="C75" s="57">
        <v>723</v>
      </c>
      <c r="D75" s="57">
        <v>797</v>
      </c>
      <c r="E75" s="16">
        <v>0.5</v>
      </c>
      <c r="F75" s="17">
        <f t="shared" si="10"/>
        <v>1.1842105263157895E-2</v>
      </c>
      <c r="G75" s="17">
        <f t="shared" si="7"/>
        <v>1.1772400261608895E-2</v>
      </c>
      <c r="H75" s="11">
        <f t="shared" ref="H75:H104" si="13">H74-I74</f>
        <v>94720.259223630317</v>
      </c>
      <c r="I75" s="11">
        <f t="shared" si="11"/>
        <v>1115.0848044639279</v>
      </c>
      <c r="J75" s="11">
        <f t="shared" si="8"/>
        <v>94162.716821398353</v>
      </c>
      <c r="K75" s="11">
        <f t="shared" si="9"/>
        <v>2168982.0648551406</v>
      </c>
      <c r="L75" s="19">
        <f t="shared" si="12"/>
        <v>22.89881892884468</v>
      </c>
    </row>
    <row r="76" spans="1:12" x14ac:dyDescent="0.25">
      <c r="A76" s="14">
        <v>67</v>
      </c>
      <c r="B76" s="57">
        <v>3</v>
      </c>
      <c r="C76" s="57">
        <v>675</v>
      </c>
      <c r="D76" s="57">
        <v>716</v>
      </c>
      <c r="E76" s="16">
        <v>0.5</v>
      </c>
      <c r="F76" s="17">
        <f t="shared" si="10"/>
        <v>4.3134435657800141E-3</v>
      </c>
      <c r="G76" s="17">
        <f t="shared" si="7"/>
        <v>4.30416068866571E-3</v>
      </c>
      <c r="H76" s="11">
        <f t="shared" si="13"/>
        <v>93605.174419166389</v>
      </c>
      <c r="I76" s="11">
        <f t="shared" si="11"/>
        <v>402.89171199067312</v>
      </c>
      <c r="J76" s="11">
        <f t="shared" si="8"/>
        <v>93403.728563171055</v>
      </c>
      <c r="K76" s="11">
        <f t="shared" si="9"/>
        <v>2074819.3480337425</v>
      </c>
      <c r="L76" s="19">
        <f t="shared" si="12"/>
        <v>22.165648009400076</v>
      </c>
    </row>
    <row r="77" spans="1:12" x14ac:dyDescent="0.25">
      <c r="A77" s="14">
        <v>68</v>
      </c>
      <c r="B77" s="57">
        <v>1</v>
      </c>
      <c r="C77" s="57">
        <v>631</v>
      </c>
      <c r="D77" s="57">
        <v>686</v>
      </c>
      <c r="E77" s="16">
        <v>0.5</v>
      </c>
      <c r="F77" s="17">
        <f t="shared" si="10"/>
        <v>1.5186028853454822E-3</v>
      </c>
      <c r="G77" s="17">
        <f t="shared" si="7"/>
        <v>1.5174506828528073E-3</v>
      </c>
      <c r="H77" s="11">
        <f t="shared" si="13"/>
        <v>93202.28270717572</v>
      </c>
      <c r="I77" s="11">
        <f t="shared" si="11"/>
        <v>141.42986753744418</v>
      </c>
      <c r="J77" s="11">
        <f t="shared" si="8"/>
        <v>93131.56777340699</v>
      </c>
      <c r="K77" s="11">
        <f t="shared" si="9"/>
        <v>1981415.6194705714</v>
      </c>
      <c r="L77" s="19">
        <f t="shared" si="12"/>
        <v>21.25930354834561</v>
      </c>
    </row>
    <row r="78" spans="1:12" x14ac:dyDescent="0.25">
      <c r="A78" s="14">
        <v>69</v>
      </c>
      <c r="B78" s="57">
        <v>5</v>
      </c>
      <c r="C78" s="57">
        <v>641</v>
      </c>
      <c r="D78" s="57">
        <v>633</v>
      </c>
      <c r="E78" s="16">
        <v>0.5</v>
      </c>
      <c r="F78" s="17">
        <f t="shared" si="10"/>
        <v>7.8492935635792772E-3</v>
      </c>
      <c r="G78" s="17">
        <f t="shared" si="7"/>
        <v>7.8186082877247844E-3</v>
      </c>
      <c r="H78" s="11">
        <f t="shared" si="13"/>
        <v>93060.852839638275</v>
      </c>
      <c r="I78" s="11">
        <f t="shared" si="11"/>
        <v>727.60635527473232</v>
      </c>
      <c r="J78" s="11">
        <f t="shared" si="8"/>
        <v>92697.049662000907</v>
      </c>
      <c r="K78" s="11">
        <f t="shared" si="9"/>
        <v>1888284.0516971643</v>
      </c>
      <c r="L78" s="19">
        <f t="shared" si="12"/>
        <v>20.290852641884129</v>
      </c>
    </row>
    <row r="79" spans="1:12" x14ac:dyDescent="0.25">
      <c r="A79" s="14">
        <v>70</v>
      </c>
      <c r="B79" s="57">
        <v>2</v>
      </c>
      <c r="C79" s="57">
        <v>647</v>
      </c>
      <c r="D79" s="57">
        <v>635</v>
      </c>
      <c r="E79" s="16">
        <v>0.5</v>
      </c>
      <c r="F79" s="17">
        <f t="shared" si="10"/>
        <v>3.1201248049921998E-3</v>
      </c>
      <c r="G79" s="17">
        <f t="shared" si="7"/>
        <v>3.1152647975077885E-3</v>
      </c>
      <c r="H79" s="11">
        <f t="shared" si="13"/>
        <v>92333.246484363539</v>
      </c>
      <c r="I79" s="11">
        <f t="shared" si="11"/>
        <v>287.64251241234751</v>
      </c>
      <c r="J79" s="11">
        <f t="shared" si="8"/>
        <v>92189.425228157357</v>
      </c>
      <c r="K79" s="11">
        <f t="shared" si="9"/>
        <v>1795587.0020351633</v>
      </c>
      <c r="L79" s="19">
        <f t="shared" si="12"/>
        <v>19.44680892747817</v>
      </c>
    </row>
    <row r="80" spans="1:12" x14ac:dyDescent="0.25">
      <c r="A80" s="14">
        <v>71</v>
      </c>
      <c r="B80" s="57">
        <v>4</v>
      </c>
      <c r="C80" s="57">
        <v>565</v>
      </c>
      <c r="D80" s="57">
        <v>646</v>
      </c>
      <c r="E80" s="16">
        <v>0.5</v>
      </c>
      <c r="F80" s="17">
        <f t="shared" si="10"/>
        <v>6.6061106523534266E-3</v>
      </c>
      <c r="G80" s="17">
        <f t="shared" si="7"/>
        <v>6.5843621399176945E-3</v>
      </c>
      <c r="H80" s="11">
        <f t="shared" si="13"/>
        <v>92045.60397195119</v>
      </c>
      <c r="I80" s="11">
        <f t="shared" si="11"/>
        <v>606.06158993877318</v>
      </c>
      <c r="J80" s="11">
        <f t="shared" si="8"/>
        <v>91742.573176981794</v>
      </c>
      <c r="K80" s="11">
        <f t="shared" si="9"/>
        <v>1703397.576807006</v>
      </c>
      <c r="L80" s="19">
        <f t="shared" si="12"/>
        <v>18.506017705376543</v>
      </c>
    </row>
    <row r="81" spans="1:12" x14ac:dyDescent="0.25">
      <c r="A81" s="14">
        <v>72</v>
      </c>
      <c r="B81" s="57">
        <v>6</v>
      </c>
      <c r="C81" s="57">
        <v>464</v>
      </c>
      <c r="D81" s="57">
        <v>570</v>
      </c>
      <c r="E81" s="16">
        <v>0.5</v>
      </c>
      <c r="F81" s="17">
        <f t="shared" si="10"/>
        <v>1.160541586073501E-2</v>
      </c>
      <c r="G81" s="17">
        <f t="shared" si="7"/>
        <v>1.1538461538461539E-2</v>
      </c>
      <c r="H81" s="11">
        <f t="shared" si="13"/>
        <v>91439.542382012412</v>
      </c>
      <c r="I81" s="11">
        <f t="shared" si="11"/>
        <v>1055.071642869374</v>
      </c>
      <c r="J81" s="11">
        <f t="shared" si="8"/>
        <v>90912.006560577734</v>
      </c>
      <c r="K81" s="11">
        <f t="shared" si="9"/>
        <v>1611655.0036300241</v>
      </c>
      <c r="L81" s="19">
        <f t="shared" si="12"/>
        <v>17.62536165039975</v>
      </c>
    </row>
    <row r="82" spans="1:12" x14ac:dyDescent="0.25">
      <c r="A82" s="14">
        <v>73</v>
      </c>
      <c r="B82" s="57">
        <v>3</v>
      </c>
      <c r="C82" s="57">
        <v>501</v>
      </c>
      <c r="D82" s="57">
        <v>461</v>
      </c>
      <c r="E82" s="16">
        <v>0.5</v>
      </c>
      <c r="F82" s="17">
        <f t="shared" si="10"/>
        <v>6.2370062370062374E-3</v>
      </c>
      <c r="G82" s="17">
        <f t="shared" si="7"/>
        <v>6.2176165803108814E-3</v>
      </c>
      <c r="H82" s="11">
        <f t="shared" si="13"/>
        <v>90384.470739143042</v>
      </c>
      <c r="I82" s="11">
        <f t="shared" si="11"/>
        <v>561.97598387031951</v>
      </c>
      <c r="J82" s="11">
        <f t="shared" si="8"/>
        <v>90103.48274720789</v>
      </c>
      <c r="K82" s="11">
        <f t="shared" si="9"/>
        <v>1520742.9970694464</v>
      </c>
      <c r="L82" s="19">
        <f t="shared" si="12"/>
        <v>16.825268595735153</v>
      </c>
    </row>
    <row r="83" spans="1:12" x14ac:dyDescent="0.25">
      <c r="A83" s="14">
        <v>74</v>
      </c>
      <c r="B83" s="57">
        <v>8</v>
      </c>
      <c r="C83" s="57">
        <v>467</v>
      </c>
      <c r="D83" s="57">
        <v>492</v>
      </c>
      <c r="E83" s="16">
        <v>0.5</v>
      </c>
      <c r="F83" s="17">
        <f t="shared" si="10"/>
        <v>1.6684045881126174E-2</v>
      </c>
      <c r="G83" s="17">
        <f t="shared" si="7"/>
        <v>1.6546018614270942E-2</v>
      </c>
      <c r="H83" s="11">
        <f t="shared" si="13"/>
        <v>89822.494755272724</v>
      </c>
      <c r="I83" s="11">
        <f t="shared" si="11"/>
        <v>1486.2046702009966</v>
      </c>
      <c r="J83" s="11">
        <f t="shared" si="8"/>
        <v>89079.392420172226</v>
      </c>
      <c r="K83" s="11">
        <f t="shared" si="9"/>
        <v>1430639.5143222385</v>
      </c>
      <c r="L83" s="19">
        <f t="shared" si="12"/>
        <v>15.927407919587511</v>
      </c>
    </row>
    <row r="84" spans="1:12" x14ac:dyDescent="0.25">
      <c r="A84" s="14">
        <v>75</v>
      </c>
      <c r="B84" s="57">
        <v>3</v>
      </c>
      <c r="C84" s="57">
        <v>460</v>
      </c>
      <c r="D84" s="57">
        <v>462</v>
      </c>
      <c r="E84" s="16">
        <v>0.5</v>
      </c>
      <c r="F84" s="17">
        <f t="shared" si="10"/>
        <v>6.5075921908893707E-3</v>
      </c>
      <c r="G84" s="17">
        <f t="shared" si="7"/>
        <v>6.486486486486487E-3</v>
      </c>
      <c r="H84" s="11">
        <f t="shared" si="13"/>
        <v>88336.290085071727</v>
      </c>
      <c r="I84" s="11">
        <f t="shared" si="11"/>
        <v>572.99215190316795</v>
      </c>
      <c r="J84" s="11">
        <f t="shared" si="8"/>
        <v>88049.794009120145</v>
      </c>
      <c r="K84" s="11">
        <f t="shared" si="9"/>
        <v>1341560.1219020663</v>
      </c>
      <c r="L84" s="19">
        <f t="shared" si="12"/>
        <v>15.186964730011697</v>
      </c>
    </row>
    <row r="85" spans="1:12" x14ac:dyDescent="0.25">
      <c r="A85" s="14">
        <v>76</v>
      </c>
      <c r="B85" s="57">
        <v>7</v>
      </c>
      <c r="C85" s="57">
        <v>350</v>
      </c>
      <c r="D85" s="57">
        <v>454</v>
      </c>
      <c r="E85" s="16">
        <v>0.5</v>
      </c>
      <c r="F85" s="17">
        <f t="shared" si="10"/>
        <v>1.7412935323383085E-2</v>
      </c>
      <c r="G85" s="17">
        <f t="shared" si="7"/>
        <v>1.7262638717632554E-2</v>
      </c>
      <c r="H85" s="11">
        <f t="shared" si="13"/>
        <v>87763.297933168564</v>
      </c>
      <c r="I85" s="11">
        <f t="shared" si="11"/>
        <v>1515.0261048882369</v>
      </c>
      <c r="J85" s="11">
        <f t="shared" si="8"/>
        <v>87005.784880724445</v>
      </c>
      <c r="K85" s="11">
        <f t="shared" si="9"/>
        <v>1253510.3278929461</v>
      </c>
      <c r="L85" s="19">
        <f t="shared" si="12"/>
        <v>14.282853509532991</v>
      </c>
    </row>
    <row r="86" spans="1:12" x14ac:dyDescent="0.25">
      <c r="A86" s="14">
        <v>77</v>
      </c>
      <c r="B86" s="57">
        <v>7</v>
      </c>
      <c r="C86" s="57">
        <v>269</v>
      </c>
      <c r="D86" s="57">
        <v>346</v>
      </c>
      <c r="E86" s="16">
        <v>0.5</v>
      </c>
      <c r="F86" s="17">
        <f t="shared" si="10"/>
        <v>2.2764227642276424E-2</v>
      </c>
      <c r="G86" s="17">
        <f t="shared" si="7"/>
        <v>2.2508038585209004E-2</v>
      </c>
      <c r="H86" s="11">
        <f t="shared" si="13"/>
        <v>86248.271828280325</v>
      </c>
      <c r="I86" s="11">
        <f t="shared" si="11"/>
        <v>1941.2794302185282</v>
      </c>
      <c r="J86" s="11">
        <f t="shared" si="8"/>
        <v>85277.632113171072</v>
      </c>
      <c r="K86" s="11">
        <f t="shared" si="9"/>
        <v>1166504.5430122216</v>
      </c>
      <c r="L86" s="19">
        <f t="shared" si="12"/>
        <v>13.524961350352893</v>
      </c>
    </row>
    <row r="87" spans="1:12" x14ac:dyDescent="0.25">
      <c r="A87" s="14">
        <v>78</v>
      </c>
      <c r="B87" s="57">
        <v>2</v>
      </c>
      <c r="C87" s="57">
        <v>381</v>
      </c>
      <c r="D87" s="57">
        <v>270</v>
      </c>
      <c r="E87" s="16">
        <v>0.5</v>
      </c>
      <c r="F87" s="17">
        <f t="shared" si="10"/>
        <v>6.1443932411674347E-3</v>
      </c>
      <c r="G87" s="17">
        <f t="shared" si="7"/>
        <v>6.1255742725880545E-3</v>
      </c>
      <c r="H87" s="11">
        <f t="shared" si="13"/>
        <v>84306.992398061804</v>
      </c>
      <c r="I87" s="11">
        <f t="shared" si="11"/>
        <v>516.42874363284409</v>
      </c>
      <c r="J87" s="11">
        <f t="shared" si="8"/>
        <v>84048.778026245374</v>
      </c>
      <c r="K87" s="11">
        <f t="shared" si="9"/>
        <v>1081226.9108990505</v>
      </c>
      <c r="L87" s="19">
        <f t="shared" si="12"/>
        <v>12.824878223551806</v>
      </c>
    </row>
    <row r="88" spans="1:12" x14ac:dyDescent="0.25">
      <c r="A88" s="14">
        <v>79</v>
      </c>
      <c r="B88" s="57">
        <v>4</v>
      </c>
      <c r="C88" s="57">
        <v>233</v>
      </c>
      <c r="D88" s="57">
        <v>383</v>
      </c>
      <c r="E88" s="16">
        <v>0.5</v>
      </c>
      <c r="F88" s="17">
        <f t="shared" si="10"/>
        <v>1.2987012987012988E-2</v>
      </c>
      <c r="G88" s="17">
        <f t="shared" si="7"/>
        <v>1.2903225806451613E-2</v>
      </c>
      <c r="H88" s="11">
        <f t="shared" si="13"/>
        <v>83790.563654428959</v>
      </c>
      <c r="I88" s="11">
        <f t="shared" si="11"/>
        <v>1081.1685632829542</v>
      </c>
      <c r="J88" s="11">
        <f t="shared" si="8"/>
        <v>83249.979372787478</v>
      </c>
      <c r="K88" s="11">
        <f t="shared" si="9"/>
        <v>997178.13287280523</v>
      </c>
      <c r="L88" s="19">
        <f t="shared" si="12"/>
        <v>11.900840493034407</v>
      </c>
    </row>
    <row r="89" spans="1:12" x14ac:dyDescent="0.25">
      <c r="A89" s="14">
        <v>80</v>
      </c>
      <c r="B89" s="57">
        <v>5</v>
      </c>
      <c r="C89" s="57">
        <v>222</v>
      </c>
      <c r="D89" s="57">
        <v>228</v>
      </c>
      <c r="E89" s="16">
        <v>0.5</v>
      </c>
      <c r="F89" s="17">
        <f t="shared" si="10"/>
        <v>2.2222222222222223E-2</v>
      </c>
      <c r="G89" s="17">
        <f t="shared" si="7"/>
        <v>2.197802197802198E-2</v>
      </c>
      <c r="H89" s="11">
        <f t="shared" si="13"/>
        <v>82709.395091145998</v>
      </c>
      <c r="I89" s="11">
        <f t="shared" si="11"/>
        <v>1817.78890310211</v>
      </c>
      <c r="J89" s="11">
        <f t="shared" si="8"/>
        <v>81800.500639594946</v>
      </c>
      <c r="K89" s="11">
        <f t="shared" si="9"/>
        <v>913928.15350001771</v>
      </c>
      <c r="L89" s="19">
        <f t="shared" si="12"/>
        <v>11.049871087714596</v>
      </c>
    </row>
    <row r="90" spans="1:12" x14ac:dyDescent="0.25">
      <c r="A90" s="14">
        <v>81</v>
      </c>
      <c r="B90" s="57">
        <v>5</v>
      </c>
      <c r="C90" s="57">
        <v>263</v>
      </c>
      <c r="D90" s="57">
        <v>217</v>
      </c>
      <c r="E90" s="16">
        <v>0.5</v>
      </c>
      <c r="F90" s="17">
        <f t="shared" si="10"/>
        <v>2.0833333333333332E-2</v>
      </c>
      <c r="G90" s="17">
        <f t="shared" si="7"/>
        <v>2.0618556701030924E-2</v>
      </c>
      <c r="H90" s="11">
        <f t="shared" si="13"/>
        <v>80891.606188043894</v>
      </c>
      <c r="I90" s="11">
        <f t="shared" si="11"/>
        <v>1667.868168825647</v>
      </c>
      <c r="J90" s="11">
        <f t="shared" si="8"/>
        <v>80057.672103631063</v>
      </c>
      <c r="K90" s="11">
        <f t="shared" si="9"/>
        <v>832127.65286042274</v>
      </c>
      <c r="L90" s="19">
        <f t="shared" si="12"/>
        <v>10.286946842494698</v>
      </c>
    </row>
    <row r="91" spans="1:12" x14ac:dyDescent="0.25">
      <c r="A91" s="14">
        <v>82</v>
      </c>
      <c r="B91" s="57">
        <v>5</v>
      </c>
      <c r="C91" s="57">
        <v>277</v>
      </c>
      <c r="D91" s="57">
        <v>259</v>
      </c>
      <c r="E91" s="16">
        <v>0.5</v>
      </c>
      <c r="F91" s="17">
        <f t="shared" si="10"/>
        <v>1.8656716417910446E-2</v>
      </c>
      <c r="G91" s="17">
        <f t="shared" si="7"/>
        <v>1.8484288354898334E-2</v>
      </c>
      <c r="H91" s="11">
        <f t="shared" si="13"/>
        <v>79223.738019218246</v>
      </c>
      <c r="I91" s="11">
        <f t="shared" si="11"/>
        <v>1464.3944181001523</v>
      </c>
      <c r="J91" s="11">
        <f t="shared" si="8"/>
        <v>78491.540810168168</v>
      </c>
      <c r="K91" s="11">
        <f t="shared" si="9"/>
        <v>752069.98075679166</v>
      </c>
      <c r="L91" s="19">
        <f t="shared" si="12"/>
        <v>9.4929878286524811</v>
      </c>
    </row>
    <row r="92" spans="1:12" x14ac:dyDescent="0.25">
      <c r="A92" s="14">
        <v>83</v>
      </c>
      <c r="B92" s="57">
        <v>13</v>
      </c>
      <c r="C92" s="57">
        <v>235</v>
      </c>
      <c r="D92" s="57">
        <v>274</v>
      </c>
      <c r="E92" s="16">
        <v>0.5</v>
      </c>
      <c r="F92" s="17">
        <f t="shared" si="10"/>
        <v>5.1080550098231828E-2</v>
      </c>
      <c r="G92" s="17">
        <f t="shared" si="7"/>
        <v>4.980842911877395E-2</v>
      </c>
      <c r="H92" s="11">
        <f t="shared" si="13"/>
        <v>77759.343601118089</v>
      </c>
      <c r="I92" s="11">
        <f t="shared" si="11"/>
        <v>3873.0707540786789</v>
      </c>
      <c r="J92" s="11">
        <f t="shared" si="8"/>
        <v>75822.808224078748</v>
      </c>
      <c r="K92" s="11">
        <f t="shared" si="9"/>
        <v>673578.43994662352</v>
      </c>
      <c r="L92" s="19">
        <f t="shared" si="12"/>
        <v>8.6623472981186307</v>
      </c>
    </row>
    <row r="93" spans="1:12" x14ac:dyDescent="0.25">
      <c r="A93" s="14">
        <v>84</v>
      </c>
      <c r="B93" s="57">
        <v>14</v>
      </c>
      <c r="C93" s="57">
        <v>243</v>
      </c>
      <c r="D93" s="57">
        <v>220</v>
      </c>
      <c r="E93" s="16">
        <v>0.5</v>
      </c>
      <c r="F93" s="17">
        <f t="shared" si="10"/>
        <v>6.0475161987041039E-2</v>
      </c>
      <c r="G93" s="17">
        <f t="shared" si="7"/>
        <v>5.8700209643605873E-2</v>
      </c>
      <c r="H93" s="11">
        <f t="shared" si="13"/>
        <v>73886.272847039407</v>
      </c>
      <c r="I93" s="11">
        <f t="shared" si="11"/>
        <v>4337.1397059058772</v>
      </c>
      <c r="J93" s="11">
        <f t="shared" si="8"/>
        <v>71717.70299408646</v>
      </c>
      <c r="K93" s="11">
        <f t="shared" si="9"/>
        <v>597755.63172254479</v>
      </c>
      <c r="L93" s="19">
        <f t="shared" si="12"/>
        <v>8.0902122774554943</v>
      </c>
    </row>
    <row r="94" spans="1:12" x14ac:dyDescent="0.25">
      <c r="A94" s="14">
        <v>85</v>
      </c>
      <c r="B94" s="57">
        <v>13</v>
      </c>
      <c r="C94" s="57">
        <v>207</v>
      </c>
      <c r="D94" s="57">
        <v>227</v>
      </c>
      <c r="E94" s="16">
        <v>0.5</v>
      </c>
      <c r="F94" s="17">
        <f t="shared" si="10"/>
        <v>5.9907834101382486E-2</v>
      </c>
      <c r="G94" s="17">
        <f t="shared" si="7"/>
        <v>5.8165548098434001E-2</v>
      </c>
      <c r="H94" s="11">
        <f t="shared" si="13"/>
        <v>69549.133141133527</v>
      </c>
      <c r="I94" s="11">
        <f t="shared" si="11"/>
        <v>4045.3634489249926</v>
      </c>
      <c r="J94" s="11">
        <f t="shared" si="8"/>
        <v>67526.451416671029</v>
      </c>
      <c r="K94" s="11">
        <f t="shared" si="9"/>
        <v>526037.92872845836</v>
      </c>
      <c r="L94" s="19">
        <f t="shared" si="12"/>
        <v>7.5635440007712065</v>
      </c>
    </row>
    <row r="95" spans="1:12" x14ac:dyDescent="0.25">
      <c r="A95" s="14">
        <v>86</v>
      </c>
      <c r="B95" s="57">
        <v>11</v>
      </c>
      <c r="C95" s="57">
        <v>183</v>
      </c>
      <c r="D95" s="57">
        <v>197</v>
      </c>
      <c r="E95" s="16">
        <v>0.5</v>
      </c>
      <c r="F95" s="17">
        <f t="shared" si="10"/>
        <v>5.7894736842105263E-2</v>
      </c>
      <c r="G95" s="17">
        <f t="shared" si="7"/>
        <v>5.6265984654731462E-2</v>
      </c>
      <c r="H95" s="11">
        <f t="shared" si="13"/>
        <v>65503.769692208531</v>
      </c>
      <c r="I95" s="11">
        <f t="shared" si="11"/>
        <v>3685.634100328869</v>
      </c>
      <c r="J95" s="11">
        <f t="shared" si="8"/>
        <v>63660.952642044096</v>
      </c>
      <c r="K95" s="11">
        <f t="shared" si="9"/>
        <v>458511.47731178737</v>
      </c>
      <c r="L95" s="19">
        <f t="shared" si="12"/>
        <v>6.999772371365153</v>
      </c>
    </row>
    <row r="96" spans="1:12" x14ac:dyDescent="0.25">
      <c r="A96" s="14">
        <v>87</v>
      </c>
      <c r="B96" s="57">
        <v>16</v>
      </c>
      <c r="C96" s="57">
        <v>183</v>
      </c>
      <c r="D96" s="57">
        <v>173</v>
      </c>
      <c r="E96" s="16">
        <v>0.5</v>
      </c>
      <c r="F96" s="17">
        <f t="shared" si="10"/>
        <v>8.98876404494382E-2</v>
      </c>
      <c r="G96" s="17">
        <f t="shared" si="7"/>
        <v>8.6021505376344079E-2</v>
      </c>
      <c r="H96" s="11">
        <f t="shared" si="13"/>
        <v>61818.135591879662</v>
      </c>
      <c r="I96" s="11">
        <f t="shared" si="11"/>
        <v>5317.6890831724431</v>
      </c>
      <c r="J96" s="11">
        <f t="shared" si="8"/>
        <v>59159.291050293439</v>
      </c>
      <c r="K96" s="11">
        <f t="shared" si="9"/>
        <v>394850.52466974326</v>
      </c>
      <c r="L96" s="19">
        <f t="shared" si="12"/>
        <v>6.3872926753489834</v>
      </c>
    </row>
    <row r="97" spans="1:12" x14ac:dyDescent="0.25">
      <c r="A97" s="14">
        <v>88</v>
      </c>
      <c r="B97" s="57">
        <v>16</v>
      </c>
      <c r="C97" s="57">
        <v>168</v>
      </c>
      <c r="D97" s="57">
        <v>166</v>
      </c>
      <c r="E97" s="16">
        <v>0.5</v>
      </c>
      <c r="F97" s="17">
        <f t="shared" si="10"/>
        <v>9.580838323353294E-2</v>
      </c>
      <c r="G97" s="17">
        <f t="shared" si="7"/>
        <v>9.1428571428571442E-2</v>
      </c>
      <c r="H97" s="11">
        <f t="shared" si="13"/>
        <v>56500.446508707217</v>
      </c>
      <c r="I97" s="11">
        <f t="shared" si="11"/>
        <v>5165.7551093675174</v>
      </c>
      <c r="J97" s="11">
        <f t="shared" si="8"/>
        <v>53917.56895402346</v>
      </c>
      <c r="K97" s="11">
        <f t="shared" si="9"/>
        <v>335691.23361944983</v>
      </c>
      <c r="L97" s="19">
        <f t="shared" si="12"/>
        <v>5.9413908094994765</v>
      </c>
    </row>
    <row r="98" spans="1:12" x14ac:dyDescent="0.25">
      <c r="A98" s="14">
        <v>89</v>
      </c>
      <c r="B98" s="57">
        <v>12</v>
      </c>
      <c r="C98" s="57">
        <v>136</v>
      </c>
      <c r="D98" s="57">
        <v>148</v>
      </c>
      <c r="E98" s="16">
        <v>0.5</v>
      </c>
      <c r="F98" s="17">
        <f t="shared" si="10"/>
        <v>8.4507042253521125E-2</v>
      </c>
      <c r="G98" s="17">
        <f t="shared" si="7"/>
        <v>8.1081081081081086E-2</v>
      </c>
      <c r="H98" s="11">
        <f t="shared" si="13"/>
        <v>51334.691399339703</v>
      </c>
      <c r="I98" s="11">
        <f t="shared" si="11"/>
        <v>4162.2722756221383</v>
      </c>
      <c r="J98" s="11">
        <f t="shared" si="8"/>
        <v>49253.555261528629</v>
      </c>
      <c r="K98" s="11">
        <f>K99+J98</f>
        <v>281773.66466542636</v>
      </c>
      <c r="L98" s="19">
        <f t="shared" si="12"/>
        <v>5.4889521488201778</v>
      </c>
    </row>
    <row r="99" spans="1:12" x14ac:dyDescent="0.25">
      <c r="A99" s="14">
        <v>90</v>
      </c>
      <c r="B99" s="57">
        <v>17</v>
      </c>
      <c r="C99" s="57">
        <v>116</v>
      </c>
      <c r="D99" s="57">
        <v>131</v>
      </c>
      <c r="E99" s="16">
        <v>0.5</v>
      </c>
      <c r="F99" s="21">
        <f t="shared" si="10"/>
        <v>0.13765182186234817</v>
      </c>
      <c r="G99" s="21">
        <f t="shared" si="7"/>
        <v>0.12878787878787878</v>
      </c>
      <c r="H99" s="22">
        <f t="shared" si="13"/>
        <v>47172.419123717562</v>
      </c>
      <c r="I99" s="22">
        <f t="shared" si="11"/>
        <v>6075.2357962363521</v>
      </c>
      <c r="J99" s="22">
        <f t="shared" si="8"/>
        <v>44134.801225599382</v>
      </c>
      <c r="K99" s="22">
        <f t="shared" ref="K99:K102" si="14">K100+J99</f>
        <v>232520.10940389772</v>
      </c>
      <c r="L99" s="23">
        <f t="shared" si="12"/>
        <v>4.9291538090101934</v>
      </c>
    </row>
    <row r="100" spans="1:12" x14ac:dyDescent="0.25">
      <c r="A100" s="14">
        <v>91</v>
      </c>
      <c r="B100" s="57">
        <v>13</v>
      </c>
      <c r="C100" s="57">
        <v>93</v>
      </c>
      <c r="D100" s="57">
        <v>96</v>
      </c>
      <c r="E100" s="16">
        <v>0.5</v>
      </c>
      <c r="F100" s="21">
        <f t="shared" si="10"/>
        <v>0.13756613756613756</v>
      </c>
      <c r="G100" s="21">
        <f t="shared" si="7"/>
        <v>0.12871287128712869</v>
      </c>
      <c r="H100" s="22">
        <f t="shared" si="13"/>
        <v>41097.183327481209</v>
      </c>
      <c r="I100" s="22">
        <f t="shared" si="11"/>
        <v>5289.7364678936201</v>
      </c>
      <c r="J100" s="22">
        <f t="shared" si="8"/>
        <v>38452.315093534395</v>
      </c>
      <c r="K100" s="22">
        <f t="shared" si="14"/>
        <v>188385.30817829832</v>
      </c>
      <c r="L100" s="23">
        <f t="shared" si="12"/>
        <v>4.5838982851247438</v>
      </c>
    </row>
    <row r="101" spans="1:12" x14ac:dyDescent="0.25">
      <c r="A101" s="14">
        <v>92</v>
      </c>
      <c r="B101" s="57">
        <v>13</v>
      </c>
      <c r="C101" s="57">
        <v>79</v>
      </c>
      <c r="D101" s="57">
        <v>78</v>
      </c>
      <c r="E101" s="16">
        <v>0.5</v>
      </c>
      <c r="F101" s="21">
        <f t="shared" si="10"/>
        <v>0.16560509554140126</v>
      </c>
      <c r="G101" s="21">
        <f t="shared" si="7"/>
        <v>0.15294117647058822</v>
      </c>
      <c r="H101" s="22">
        <f t="shared" si="13"/>
        <v>35807.446859587588</v>
      </c>
      <c r="I101" s="22">
        <f t="shared" si="11"/>
        <v>5476.4330491133951</v>
      </c>
      <c r="J101" s="22">
        <f t="shared" si="8"/>
        <v>33069.230335030894</v>
      </c>
      <c r="K101" s="22">
        <f t="shared" si="14"/>
        <v>149932.99308476393</v>
      </c>
      <c r="L101" s="23">
        <f t="shared" si="12"/>
        <v>4.1872014408818083</v>
      </c>
    </row>
    <row r="102" spans="1:12" x14ac:dyDescent="0.25">
      <c r="A102" s="14">
        <v>93</v>
      </c>
      <c r="B102" s="57">
        <v>9</v>
      </c>
      <c r="C102" s="57">
        <v>67</v>
      </c>
      <c r="D102" s="57">
        <v>66</v>
      </c>
      <c r="E102" s="16">
        <v>0.5</v>
      </c>
      <c r="F102" s="21">
        <f t="shared" si="10"/>
        <v>0.13533834586466165</v>
      </c>
      <c r="G102" s="21">
        <f t="shared" si="7"/>
        <v>0.12676056338028169</v>
      </c>
      <c r="H102" s="22">
        <f t="shared" si="13"/>
        <v>30331.013810474193</v>
      </c>
      <c r="I102" s="22">
        <f t="shared" si="11"/>
        <v>3844.7763985108131</v>
      </c>
      <c r="J102" s="22">
        <f t="shared" si="8"/>
        <v>28408.625611218784</v>
      </c>
      <c r="K102" s="22">
        <f t="shared" si="14"/>
        <v>116863.76274973302</v>
      </c>
      <c r="L102" s="23">
        <f t="shared" si="12"/>
        <v>3.8529461454854674</v>
      </c>
    </row>
    <row r="103" spans="1:12" x14ac:dyDescent="0.25">
      <c r="A103" s="14">
        <v>94</v>
      </c>
      <c r="B103" s="57">
        <v>8</v>
      </c>
      <c r="C103" s="57">
        <v>55</v>
      </c>
      <c r="D103" s="57">
        <v>59</v>
      </c>
      <c r="E103" s="16">
        <v>0.5</v>
      </c>
      <c r="F103" s="21">
        <f t="shared" si="10"/>
        <v>0.14035087719298245</v>
      </c>
      <c r="G103" s="21">
        <f t="shared" si="7"/>
        <v>0.13114754098360656</v>
      </c>
      <c r="H103" s="22">
        <f t="shared" si="13"/>
        <v>26486.237411963379</v>
      </c>
      <c r="I103" s="22">
        <f t="shared" si="11"/>
        <v>3473.6049064870008</v>
      </c>
      <c r="J103" s="22">
        <f t="shared" si="8"/>
        <v>24749.434958719878</v>
      </c>
      <c r="K103" s="22">
        <f>K104+J103</f>
        <v>88455.137138514241</v>
      </c>
      <c r="L103" s="23">
        <f t="shared" si="12"/>
        <v>3.3396641343462616</v>
      </c>
    </row>
    <row r="104" spans="1:12" x14ac:dyDescent="0.25">
      <c r="A104" s="14" t="s">
        <v>27</v>
      </c>
      <c r="B104" s="57">
        <v>41</v>
      </c>
      <c r="C104" s="53">
        <v>106</v>
      </c>
      <c r="D104" s="53">
        <v>121</v>
      </c>
      <c r="E104" s="20"/>
      <c r="F104" s="21">
        <f>B104/((C104+D104)/2)</f>
        <v>0.36123348017621143</v>
      </c>
      <c r="G104" s="21">
        <v>1</v>
      </c>
      <c r="H104" s="22">
        <f t="shared" si="13"/>
        <v>23012.632505476377</v>
      </c>
      <c r="I104" s="22">
        <f>H104*G104</f>
        <v>23012.632505476377</v>
      </c>
      <c r="J104" s="22">
        <f>H104/F104</f>
        <v>63705.702179794367</v>
      </c>
      <c r="K104" s="22">
        <f>J104</f>
        <v>63705.702179794367</v>
      </c>
      <c r="L104" s="23">
        <f>K104/H104</f>
        <v>2.7682926829268295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0.81640625" style="8"/>
    <col min="8" max="11" width="10.81640625" style="7"/>
    <col min="12" max="256" width="10.81640625" style="8"/>
    <col min="257" max="257" width="8.7265625" style="8" customWidth="1"/>
    <col min="258" max="260" width="12.7265625" style="8" customWidth="1"/>
    <col min="261" max="512" width="10.81640625" style="8"/>
    <col min="513" max="513" width="8.7265625" style="8" customWidth="1"/>
    <col min="514" max="516" width="12.7265625" style="8" customWidth="1"/>
    <col min="517" max="768" width="10.81640625" style="8"/>
    <col min="769" max="769" width="8.7265625" style="8" customWidth="1"/>
    <col min="770" max="772" width="12.7265625" style="8" customWidth="1"/>
    <col min="773" max="1024" width="10.81640625" style="8"/>
    <col min="1025" max="1025" width="8.7265625" style="8" customWidth="1"/>
    <col min="1026" max="1028" width="12.7265625" style="8" customWidth="1"/>
    <col min="1029" max="1280" width="10.81640625" style="8"/>
    <col min="1281" max="1281" width="8.7265625" style="8" customWidth="1"/>
    <col min="1282" max="1284" width="12.7265625" style="8" customWidth="1"/>
    <col min="1285" max="1536" width="10.81640625" style="8"/>
    <col min="1537" max="1537" width="8.7265625" style="8" customWidth="1"/>
    <col min="1538" max="1540" width="12.7265625" style="8" customWidth="1"/>
    <col min="1541" max="1792" width="10.81640625" style="8"/>
    <col min="1793" max="1793" width="8.7265625" style="8" customWidth="1"/>
    <col min="1794" max="1796" width="12.7265625" style="8" customWidth="1"/>
    <col min="1797" max="2048" width="10.81640625" style="8"/>
    <col min="2049" max="2049" width="8.7265625" style="8" customWidth="1"/>
    <col min="2050" max="2052" width="12.7265625" style="8" customWidth="1"/>
    <col min="2053" max="2304" width="10.81640625" style="8"/>
    <col min="2305" max="2305" width="8.7265625" style="8" customWidth="1"/>
    <col min="2306" max="2308" width="12.7265625" style="8" customWidth="1"/>
    <col min="2309" max="2560" width="10.81640625" style="8"/>
    <col min="2561" max="2561" width="8.7265625" style="8" customWidth="1"/>
    <col min="2562" max="2564" width="12.7265625" style="8" customWidth="1"/>
    <col min="2565" max="2816" width="10.81640625" style="8"/>
    <col min="2817" max="2817" width="8.7265625" style="8" customWidth="1"/>
    <col min="2818" max="2820" width="12.7265625" style="8" customWidth="1"/>
    <col min="2821" max="3072" width="10.81640625" style="8"/>
    <col min="3073" max="3073" width="8.7265625" style="8" customWidth="1"/>
    <col min="3074" max="3076" width="12.7265625" style="8" customWidth="1"/>
    <col min="3077" max="3328" width="10.81640625" style="8"/>
    <col min="3329" max="3329" width="8.7265625" style="8" customWidth="1"/>
    <col min="3330" max="3332" width="12.7265625" style="8" customWidth="1"/>
    <col min="3333" max="3584" width="10.81640625" style="8"/>
    <col min="3585" max="3585" width="8.7265625" style="8" customWidth="1"/>
    <col min="3586" max="3588" width="12.7265625" style="8" customWidth="1"/>
    <col min="3589" max="3840" width="10.81640625" style="8"/>
    <col min="3841" max="3841" width="8.7265625" style="8" customWidth="1"/>
    <col min="3842" max="3844" width="12.7265625" style="8" customWidth="1"/>
    <col min="3845" max="4096" width="10.81640625" style="8"/>
    <col min="4097" max="4097" width="8.7265625" style="8" customWidth="1"/>
    <col min="4098" max="4100" width="12.7265625" style="8" customWidth="1"/>
    <col min="4101" max="4352" width="10.81640625" style="8"/>
    <col min="4353" max="4353" width="8.7265625" style="8" customWidth="1"/>
    <col min="4354" max="4356" width="12.7265625" style="8" customWidth="1"/>
    <col min="4357" max="4608" width="10.81640625" style="8"/>
    <col min="4609" max="4609" width="8.7265625" style="8" customWidth="1"/>
    <col min="4610" max="4612" width="12.7265625" style="8" customWidth="1"/>
    <col min="4613" max="4864" width="10.81640625" style="8"/>
    <col min="4865" max="4865" width="8.7265625" style="8" customWidth="1"/>
    <col min="4866" max="4868" width="12.7265625" style="8" customWidth="1"/>
    <col min="4869" max="5120" width="10.81640625" style="8"/>
    <col min="5121" max="5121" width="8.7265625" style="8" customWidth="1"/>
    <col min="5122" max="5124" width="12.7265625" style="8" customWidth="1"/>
    <col min="5125" max="5376" width="10.81640625" style="8"/>
    <col min="5377" max="5377" width="8.7265625" style="8" customWidth="1"/>
    <col min="5378" max="5380" width="12.7265625" style="8" customWidth="1"/>
    <col min="5381" max="5632" width="10.81640625" style="8"/>
    <col min="5633" max="5633" width="8.7265625" style="8" customWidth="1"/>
    <col min="5634" max="5636" width="12.7265625" style="8" customWidth="1"/>
    <col min="5637" max="5888" width="10.81640625" style="8"/>
    <col min="5889" max="5889" width="8.7265625" style="8" customWidth="1"/>
    <col min="5890" max="5892" width="12.7265625" style="8" customWidth="1"/>
    <col min="5893" max="6144" width="10.81640625" style="8"/>
    <col min="6145" max="6145" width="8.7265625" style="8" customWidth="1"/>
    <col min="6146" max="6148" width="12.7265625" style="8" customWidth="1"/>
    <col min="6149" max="6400" width="10.81640625" style="8"/>
    <col min="6401" max="6401" width="8.7265625" style="8" customWidth="1"/>
    <col min="6402" max="6404" width="12.7265625" style="8" customWidth="1"/>
    <col min="6405" max="6656" width="10.81640625" style="8"/>
    <col min="6657" max="6657" width="8.7265625" style="8" customWidth="1"/>
    <col min="6658" max="6660" width="12.7265625" style="8" customWidth="1"/>
    <col min="6661" max="6912" width="10.81640625" style="8"/>
    <col min="6913" max="6913" width="8.7265625" style="8" customWidth="1"/>
    <col min="6914" max="6916" width="12.7265625" style="8" customWidth="1"/>
    <col min="6917" max="7168" width="10.81640625" style="8"/>
    <col min="7169" max="7169" width="8.7265625" style="8" customWidth="1"/>
    <col min="7170" max="7172" width="12.7265625" style="8" customWidth="1"/>
    <col min="7173" max="7424" width="10.81640625" style="8"/>
    <col min="7425" max="7425" width="8.7265625" style="8" customWidth="1"/>
    <col min="7426" max="7428" width="12.7265625" style="8" customWidth="1"/>
    <col min="7429" max="7680" width="10.81640625" style="8"/>
    <col min="7681" max="7681" width="8.7265625" style="8" customWidth="1"/>
    <col min="7682" max="7684" width="12.7265625" style="8" customWidth="1"/>
    <col min="7685" max="7936" width="10.81640625" style="8"/>
    <col min="7937" max="7937" width="8.7265625" style="8" customWidth="1"/>
    <col min="7938" max="7940" width="12.7265625" style="8" customWidth="1"/>
    <col min="7941" max="8192" width="10.81640625" style="8"/>
    <col min="8193" max="8193" width="8.7265625" style="8" customWidth="1"/>
    <col min="8194" max="8196" width="12.7265625" style="8" customWidth="1"/>
    <col min="8197" max="8448" width="10.81640625" style="8"/>
    <col min="8449" max="8449" width="8.7265625" style="8" customWidth="1"/>
    <col min="8450" max="8452" width="12.7265625" style="8" customWidth="1"/>
    <col min="8453" max="8704" width="10.81640625" style="8"/>
    <col min="8705" max="8705" width="8.7265625" style="8" customWidth="1"/>
    <col min="8706" max="8708" width="12.7265625" style="8" customWidth="1"/>
    <col min="8709" max="8960" width="10.81640625" style="8"/>
    <col min="8961" max="8961" width="8.7265625" style="8" customWidth="1"/>
    <col min="8962" max="8964" width="12.7265625" style="8" customWidth="1"/>
    <col min="8965" max="9216" width="10.81640625" style="8"/>
    <col min="9217" max="9217" width="8.7265625" style="8" customWidth="1"/>
    <col min="9218" max="9220" width="12.7265625" style="8" customWidth="1"/>
    <col min="9221" max="9472" width="10.81640625" style="8"/>
    <col min="9473" max="9473" width="8.7265625" style="8" customWidth="1"/>
    <col min="9474" max="9476" width="12.7265625" style="8" customWidth="1"/>
    <col min="9477" max="9728" width="10.81640625" style="8"/>
    <col min="9729" max="9729" width="8.7265625" style="8" customWidth="1"/>
    <col min="9730" max="9732" width="12.7265625" style="8" customWidth="1"/>
    <col min="9733" max="9984" width="10.81640625" style="8"/>
    <col min="9985" max="9985" width="8.7265625" style="8" customWidth="1"/>
    <col min="9986" max="9988" width="12.7265625" style="8" customWidth="1"/>
    <col min="9989" max="10240" width="10.81640625" style="8"/>
    <col min="10241" max="10241" width="8.7265625" style="8" customWidth="1"/>
    <col min="10242" max="10244" width="12.7265625" style="8" customWidth="1"/>
    <col min="10245" max="10496" width="10.81640625" style="8"/>
    <col min="10497" max="10497" width="8.7265625" style="8" customWidth="1"/>
    <col min="10498" max="10500" width="12.7265625" style="8" customWidth="1"/>
    <col min="10501" max="10752" width="10.81640625" style="8"/>
    <col min="10753" max="10753" width="8.7265625" style="8" customWidth="1"/>
    <col min="10754" max="10756" width="12.7265625" style="8" customWidth="1"/>
    <col min="10757" max="11008" width="10.81640625" style="8"/>
    <col min="11009" max="11009" width="8.7265625" style="8" customWidth="1"/>
    <col min="11010" max="11012" width="12.7265625" style="8" customWidth="1"/>
    <col min="11013" max="11264" width="10.81640625" style="8"/>
    <col min="11265" max="11265" width="8.7265625" style="8" customWidth="1"/>
    <col min="11266" max="11268" width="12.7265625" style="8" customWidth="1"/>
    <col min="11269" max="11520" width="10.81640625" style="8"/>
    <col min="11521" max="11521" width="8.7265625" style="8" customWidth="1"/>
    <col min="11522" max="11524" width="12.7265625" style="8" customWidth="1"/>
    <col min="11525" max="11776" width="10.81640625" style="8"/>
    <col min="11777" max="11777" width="8.7265625" style="8" customWidth="1"/>
    <col min="11778" max="11780" width="12.7265625" style="8" customWidth="1"/>
    <col min="11781" max="12032" width="10.81640625" style="8"/>
    <col min="12033" max="12033" width="8.7265625" style="8" customWidth="1"/>
    <col min="12034" max="12036" width="12.7265625" style="8" customWidth="1"/>
    <col min="12037" max="12288" width="10.81640625" style="8"/>
    <col min="12289" max="12289" width="8.7265625" style="8" customWidth="1"/>
    <col min="12290" max="12292" width="12.7265625" style="8" customWidth="1"/>
    <col min="12293" max="12544" width="10.81640625" style="8"/>
    <col min="12545" max="12545" width="8.7265625" style="8" customWidth="1"/>
    <col min="12546" max="12548" width="12.7265625" style="8" customWidth="1"/>
    <col min="12549" max="12800" width="10.81640625" style="8"/>
    <col min="12801" max="12801" width="8.7265625" style="8" customWidth="1"/>
    <col min="12802" max="12804" width="12.7265625" style="8" customWidth="1"/>
    <col min="12805" max="13056" width="10.81640625" style="8"/>
    <col min="13057" max="13057" width="8.7265625" style="8" customWidth="1"/>
    <col min="13058" max="13060" width="12.7265625" style="8" customWidth="1"/>
    <col min="13061" max="13312" width="10.81640625" style="8"/>
    <col min="13313" max="13313" width="8.7265625" style="8" customWidth="1"/>
    <col min="13314" max="13316" width="12.7265625" style="8" customWidth="1"/>
    <col min="13317" max="13568" width="10.81640625" style="8"/>
    <col min="13569" max="13569" width="8.7265625" style="8" customWidth="1"/>
    <col min="13570" max="13572" width="12.7265625" style="8" customWidth="1"/>
    <col min="13573" max="13824" width="10.81640625" style="8"/>
    <col min="13825" max="13825" width="8.7265625" style="8" customWidth="1"/>
    <col min="13826" max="13828" width="12.7265625" style="8" customWidth="1"/>
    <col min="13829" max="14080" width="10.81640625" style="8"/>
    <col min="14081" max="14081" width="8.7265625" style="8" customWidth="1"/>
    <col min="14082" max="14084" width="12.7265625" style="8" customWidth="1"/>
    <col min="14085" max="14336" width="10.81640625" style="8"/>
    <col min="14337" max="14337" width="8.7265625" style="8" customWidth="1"/>
    <col min="14338" max="14340" width="12.7265625" style="8" customWidth="1"/>
    <col min="14341" max="14592" width="10.81640625" style="8"/>
    <col min="14593" max="14593" width="8.7265625" style="8" customWidth="1"/>
    <col min="14594" max="14596" width="12.7265625" style="8" customWidth="1"/>
    <col min="14597" max="14848" width="10.81640625" style="8"/>
    <col min="14849" max="14849" width="8.7265625" style="8" customWidth="1"/>
    <col min="14850" max="14852" width="12.7265625" style="8" customWidth="1"/>
    <col min="14853" max="15104" width="10.81640625" style="8"/>
    <col min="15105" max="15105" width="8.7265625" style="8" customWidth="1"/>
    <col min="15106" max="15108" width="12.7265625" style="8" customWidth="1"/>
    <col min="15109" max="15360" width="10.81640625" style="8"/>
    <col min="15361" max="15361" width="8.7265625" style="8" customWidth="1"/>
    <col min="15362" max="15364" width="12.7265625" style="8" customWidth="1"/>
    <col min="15365" max="15616" width="10.81640625" style="8"/>
    <col min="15617" max="15617" width="8.7265625" style="8" customWidth="1"/>
    <col min="15618" max="15620" width="12.7265625" style="8" customWidth="1"/>
    <col min="15621" max="15872" width="10.81640625" style="8"/>
    <col min="15873" max="15873" width="8.7265625" style="8" customWidth="1"/>
    <col min="15874" max="15876" width="12.7265625" style="8" customWidth="1"/>
    <col min="15877" max="16128" width="10.81640625" style="8"/>
    <col min="16129" max="16129" width="8.7265625" style="8" customWidth="1"/>
    <col min="16130" max="16132" width="12.7265625" style="8" customWidth="1"/>
    <col min="16133" max="16384" width="10.816406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54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00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43101</v>
      </c>
      <c r="D7" s="64">
        <v>43466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2</v>
      </c>
      <c r="C9" s="57">
        <v>693</v>
      </c>
      <c r="D9" s="57">
        <v>647</v>
      </c>
      <c r="E9" s="16">
        <v>0.5</v>
      </c>
      <c r="F9" s="17">
        <f>B9/((C9+D9)/2)</f>
        <v>2.9850746268656717E-3</v>
      </c>
      <c r="G9" s="17">
        <f t="shared" ref="G9:G72" si="0">F9/((1+(1-E9)*F9))</f>
        <v>2.9806259314456036E-3</v>
      </c>
      <c r="H9" s="11">
        <v>100000</v>
      </c>
      <c r="I9" s="11">
        <f>H9*G9</f>
        <v>298.06259314456037</v>
      </c>
      <c r="J9" s="11">
        <f t="shared" ref="J9:J72" si="1">H10+I9*E9</f>
        <v>99850.96870342773</v>
      </c>
      <c r="K9" s="11">
        <f t="shared" ref="K9:K72" si="2">K10+J9</f>
        <v>8681587.5721184406</v>
      </c>
      <c r="L9" s="18">
        <f>K9/H9</f>
        <v>86.815875721184412</v>
      </c>
    </row>
    <row r="10" spans="1:13" x14ac:dyDescent="0.25">
      <c r="A10" s="14">
        <v>1</v>
      </c>
      <c r="B10" s="57">
        <v>0</v>
      </c>
      <c r="C10" s="57">
        <v>761</v>
      </c>
      <c r="D10" s="57">
        <v>697</v>
      </c>
      <c r="E10" s="16">
        <v>0.5</v>
      </c>
      <c r="F10" s="17">
        <f t="shared" ref="F10:F73" si="3">B10/((C10+D10)/2)</f>
        <v>0</v>
      </c>
      <c r="G10" s="17">
        <f t="shared" si="0"/>
        <v>0</v>
      </c>
      <c r="H10" s="11">
        <f>H9-I9</f>
        <v>99701.937406855446</v>
      </c>
      <c r="I10" s="11">
        <f t="shared" ref="I10:I73" si="4">H10*G10</f>
        <v>0</v>
      </c>
      <c r="J10" s="11">
        <f t="shared" si="1"/>
        <v>99701.937406855446</v>
      </c>
      <c r="K10" s="11">
        <f t="shared" si="2"/>
        <v>8581736.6034150124</v>
      </c>
      <c r="L10" s="19">
        <f t="shared" ref="L10:L73" si="5">K10/H10</f>
        <v>86.073920192697656</v>
      </c>
    </row>
    <row r="11" spans="1:13" x14ac:dyDescent="0.25">
      <c r="A11" s="14">
        <v>2</v>
      </c>
      <c r="B11" s="57">
        <v>0</v>
      </c>
      <c r="C11" s="57">
        <v>697</v>
      </c>
      <c r="D11" s="57">
        <v>743</v>
      </c>
      <c r="E11" s="16">
        <v>0.5</v>
      </c>
      <c r="F11" s="17">
        <f t="shared" si="3"/>
        <v>0</v>
      </c>
      <c r="G11" s="17">
        <f t="shared" si="0"/>
        <v>0</v>
      </c>
      <c r="H11" s="11">
        <f t="shared" ref="H11:H74" si="6">H10-I10</f>
        <v>99701.937406855446</v>
      </c>
      <c r="I11" s="11">
        <f t="shared" si="4"/>
        <v>0</v>
      </c>
      <c r="J11" s="11">
        <f t="shared" si="1"/>
        <v>99701.937406855446</v>
      </c>
      <c r="K11" s="11">
        <f t="shared" si="2"/>
        <v>8482034.6660081577</v>
      </c>
      <c r="L11" s="19">
        <f t="shared" si="5"/>
        <v>85.073920192697656</v>
      </c>
    </row>
    <row r="12" spans="1:13" x14ac:dyDescent="0.25">
      <c r="A12" s="14">
        <v>3</v>
      </c>
      <c r="B12" s="57">
        <v>0</v>
      </c>
      <c r="C12" s="57">
        <v>801</v>
      </c>
      <c r="D12" s="57">
        <v>707</v>
      </c>
      <c r="E12" s="16">
        <v>0.5</v>
      </c>
      <c r="F12" s="17">
        <f t="shared" si="3"/>
        <v>0</v>
      </c>
      <c r="G12" s="17">
        <f t="shared" si="0"/>
        <v>0</v>
      </c>
      <c r="H12" s="11">
        <f t="shared" si="6"/>
        <v>99701.937406855446</v>
      </c>
      <c r="I12" s="11">
        <f t="shared" si="4"/>
        <v>0</v>
      </c>
      <c r="J12" s="11">
        <f t="shared" si="1"/>
        <v>99701.937406855446</v>
      </c>
      <c r="K12" s="11">
        <f t="shared" si="2"/>
        <v>8382332.728601303</v>
      </c>
      <c r="L12" s="19">
        <f t="shared" si="5"/>
        <v>84.07392019269767</v>
      </c>
    </row>
    <row r="13" spans="1:13" x14ac:dyDescent="0.25">
      <c r="A13" s="14">
        <v>4</v>
      </c>
      <c r="B13" s="57">
        <v>0</v>
      </c>
      <c r="C13" s="57">
        <v>763</v>
      </c>
      <c r="D13" s="57">
        <v>800</v>
      </c>
      <c r="E13" s="16">
        <v>0.5</v>
      </c>
      <c r="F13" s="17">
        <f t="shared" si="3"/>
        <v>0</v>
      </c>
      <c r="G13" s="17">
        <f t="shared" si="0"/>
        <v>0</v>
      </c>
      <c r="H13" s="11">
        <f t="shared" si="6"/>
        <v>99701.937406855446</v>
      </c>
      <c r="I13" s="11">
        <f t="shared" si="4"/>
        <v>0</v>
      </c>
      <c r="J13" s="11">
        <f t="shared" si="1"/>
        <v>99701.937406855446</v>
      </c>
      <c r="K13" s="11">
        <f t="shared" si="2"/>
        <v>8282630.7911944473</v>
      </c>
      <c r="L13" s="19">
        <f t="shared" si="5"/>
        <v>83.07392019269767</v>
      </c>
    </row>
    <row r="14" spans="1:13" x14ac:dyDescent="0.25">
      <c r="A14" s="14">
        <v>5</v>
      </c>
      <c r="B14" s="57">
        <v>0</v>
      </c>
      <c r="C14" s="57">
        <v>794</v>
      </c>
      <c r="D14" s="57">
        <v>759</v>
      </c>
      <c r="E14" s="16">
        <v>0.5</v>
      </c>
      <c r="F14" s="17">
        <f t="shared" si="3"/>
        <v>0</v>
      </c>
      <c r="G14" s="17">
        <f t="shared" si="0"/>
        <v>0</v>
      </c>
      <c r="H14" s="11">
        <f t="shared" si="6"/>
        <v>99701.937406855446</v>
      </c>
      <c r="I14" s="11">
        <f t="shared" si="4"/>
        <v>0</v>
      </c>
      <c r="J14" s="11">
        <f t="shared" si="1"/>
        <v>99701.937406855446</v>
      </c>
      <c r="K14" s="11">
        <f t="shared" si="2"/>
        <v>8182928.8537875917</v>
      </c>
      <c r="L14" s="19">
        <f t="shared" si="5"/>
        <v>82.073920192697656</v>
      </c>
    </row>
    <row r="15" spans="1:13" x14ac:dyDescent="0.25">
      <c r="A15" s="14">
        <v>6</v>
      </c>
      <c r="B15" s="57">
        <v>0</v>
      </c>
      <c r="C15" s="57">
        <v>750</v>
      </c>
      <c r="D15" s="57">
        <v>806</v>
      </c>
      <c r="E15" s="16">
        <v>0.5</v>
      </c>
      <c r="F15" s="17">
        <f t="shared" si="3"/>
        <v>0</v>
      </c>
      <c r="G15" s="17">
        <f t="shared" si="0"/>
        <v>0</v>
      </c>
      <c r="H15" s="11">
        <f t="shared" si="6"/>
        <v>99701.937406855446</v>
      </c>
      <c r="I15" s="11">
        <f t="shared" si="4"/>
        <v>0</v>
      </c>
      <c r="J15" s="11">
        <f t="shared" si="1"/>
        <v>99701.937406855446</v>
      </c>
      <c r="K15" s="11">
        <f t="shared" si="2"/>
        <v>8083226.916380736</v>
      </c>
      <c r="L15" s="19">
        <f t="shared" si="5"/>
        <v>81.073920192697656</v>
      </c>
    </row>
    <row r="16" spans="1:13" x14ac:dyDescent="0.25">
      <c r="A16" s="14">
        <v>7</v>
      </c>
      <c r="B16" s="57">
        <v>0</v>
      </c>
      <c r="C16" s="57">
        <v>819</v>
      </c>
      <c r="D16" s="57">
        <v>735</v>
      </c>
      <c r="E16" s="16">
        <v>0.5</v>
      </c>
      <c r="F16" s="17">
        <f t="shared" si="3"/>
        <v>0</v>
      </c>
      <c r="G16" s="17">
        <f t="shared" si="0"/>
        <v>0</v>
      </c>
      <c r="H16" s="11">
        <f t="shared" si="6"/>
        <v>99701.937406855446</v>
      </c>
      <c r="I16" s="11">
        <f t="shared" si="4"/>
        <v>0</v>
      </c>
      <c r="J16" s="11">
        <f t="shared" si="1"/>
        <v>99701.937406855446</v>
      </c>
      <c r="K16" s="11">
        <f t="shared" si="2"/>
        <v>7983524.9789738804</v>
      </c>
      <c r="L16" s="19">
        <f t="shared" si="5"/>
        <v>80.073920192697656</v>
      </c>
    </row>
    <row r="17" spans="1:12" x14ac:dyDescent="0.25">
      <c r="A17" s="14">
        <v>8</v>
      </c>
      <c r="B17" s="57">
        <v>0</v>
      </c>
      <c r="C17" s="57">
        <v>725</v>
      </c>
      <c r="D17" s="57">
        <v>811</v>
      </c>
      <c r="E17" s="16">
        <v>0.5</v>
      </c>
      <c r="F17" s="17">
        <f t="shared" si="3"/>
        <v>0</v>
      </c>
      <c r="G17" s="17">
        <f t="shared" si="0"/>
        <v>0</v>
      </c>
      <c r="H17" s="11">
        <f t="shared" si="6"/>
        <v>99701.937406855446</v>
      </c>
      <c r="I17" s="11">
        <f t="shared" si="4"/>
        <v>0</v>
      </c>
      <c r="J17" s="11">
        <f t="shared" si="1"/>
        <v>99701.937406855446</v>
      </c>
      <c r="K17" s="11">
        <f t="shared" si="2"/>
        <v>7883823.0415670248</v>
      </c>
      <c r="L17" s="19">
        <f t="shared" si="5"/>
        <v>79.073920192697656</v>
      </c>
    </row>
    <row r="18" spans="1:12" x14ac:dyDescent="0.25">
      <c r="A18" s="14">
        <v>9</v>
      </c>
      <c r="B18" s="57">
        <v>0</v>
      </c>
      <c r="C18" s="57">
        <v>778</v>
      </c>
      <c r="D18" s="57">
        <v>717</v>
      </c>
      <c r="E18" s="16">
        <v>0.5</v>
      </c>
      <c r="F18" s="17">
        <f t="shared" si="3"/>
        <v>0</v>
      </c>
      <c r="G18" s="17">
        <f t="shared" si="0"/>
        <v>0</v>
      </c>
      <c r="H18" s="11">
        <f t="shared" si="6"/>
        <v>99701.937406855446</v>
      </c>
      <c r="I18" s="11">
        <f t="shared" si="4"/>
        <v>0</v>
      </c>
      <c r="J18" s="11">
        <f t="shared" si="1"/>
        <v>99701.937406855446</v>
      </c>
      <c r="K18" s="11">
        <f t="shared" si="2"/>
        <v>7784121.1041601691</v>
      </c>
      <c r="L18" s="19">
        <f t="shared" si="5"/>
        <v>78.073920192697656</v>
      </c>
    </row>
    <row r="19" spans="1:12" x14ac:dyDescent="0.25">
      <c r="A19" s="14">
        <v>10</v>
      </c>
      <c r="B19" s="57">
        <v>0</v>
      </c>
      <c r="C19" s="57">
        <v>771</v>
      </c>
      <c r="D19" s="57">
        <v>771</v>
      </c>
      <c r="E19" s="16">
        <v>0.5</v>
      </c>
      <c r="F19" s="17">
        <f t="shared" si="3"/>
        <v>0</v>
      </c>
      <c r="G19" s="17">
        <f t="shared" si="0"/>
        <v>0</v>
      </c>
      <c r="H19" s="11">
        <f t="shared" si="6"/>
        <v>99701.937406855446</v>
      </c>
      <c r="I19" s="11">
        <f t="shared" si="4"/>
        <v>0</v>
      </c>
      <c r="J19" s="11">
        <f t="shared" si="1"/>
        <v>99701.937406855446</v>
      </c>
      <c r="K19" s="11">
        <f t="shared" si="2"/>
        <v>7684419.1667533135</v>
      </c>
      <c r="L19" s="19">
        <f t="shared" si="5"/>
        <v>77.073920192697656</v>
      </c>
    </row>
    <row r="20" spans="1:12" x14ac:dyDescent="0.25">
      <c r="A20" s="14">
        <v>11</v>
      </c>
      <c r="B20" s="57">
        <v>0</v>
      </c>
      <c r="C20" s="57">
        <v>732</v>
      </c>
      <c r="D20" s="57">
        <v>769</v>
      </c>
      <c r="E20" s="16">
        <v>0.5</v>
      </c>
      <c r="F20" s="17">
        <f t="shared" si="3"/>
        <v>0</v>
      </c>
      <c r="G20" s="17">
        <f t="shared" si="0"/>
        <v>0</v>
      </c>
      <c r="H20" s="11">
        <f t="shared" si="6"/>
        <v>99701.937406855446</v>
      </c>
      <c r="I20" s="11">
        <f t="shared" si="4"/>
        <v>0</v>
      </c>
      <c r="J20" s="11">
        <f t="shared" si="1"/>
        <v>99701.937406855446</v>
      </c>
      <c r="K20" s="11">
        <f t="shared" si="2"/>
        <v>7584717.2293464579</v>
      </c>
      <c r="L20" s="19">
        <f t="shared" si="5"/>
        <v>76.073920192697656</v>
      </c>
    </row>
    <row r="21" spans="1:12" x14ac:dyDescent="0.25">
      <c r="A21" s="14">
        <v>12</v>
      </c>
      <c r="B21" s="57">
        <v>0</v>
      </c>
      <c r="C21" s="57">
        <v>663</v>
      </c>
      <c r="D21" s="57">
        <v>747</v>
      </c>
      <c r="E21" s="16">
        <v>0.5</v>
      </c>
      <c r="F21" s="17">
        <f t="shared" si="3"/>
        <v>0</v>
      </c>
      <c r="G21" s="17">
        <f t="shared" si="0"/>
        <v>0</v>
      </c>
      <c r="H21" s="11">
        <f t="shared" si="6"/>
        <v>99701.937406855446</v>
      </c>
      <c r="I21" s="11">
        <f t="shared" si="4"/>
        <v>0</v>
      </c>
      <c r="J21" s="11">
        <f t="shared" si="1"/>
        <v>99701.937406855446</v>
      </c>
      <c r="K21" s="11">
        <f t="shared" si="2"/>
        <v>7485015.2919396022</v>
      </c>
      <c r="L21" s="19">
        <f t="shared" si="5"/>
        <v>75.073920192697656</v>
      </c>
    </row>
    <row r="22" spans="1:12" x14ac:dyDescent="0.25">
      <c r="A22" s="14">
        <v>13</v>
      </c>
      <c r="B22" s="57">
        <v>0</v>
      </c>
      <c r="C22" s="57">
        <v>711</v>
      </c>
      <c r="D22" s="57">
        <v>669</v>
      </c>
      <c r="E22" s="16">
        <v>0.5</v>
      </c>
      <c r="F22" s="17">
        <f t="shared" si="3"/>
        <v>0</v>
      </c>
      <c r="G22" s="17">
        <f t="shared" si="0"/>
        <v>0</v>
      </c>
      <c r="H22" s="11">
        <f t="shared" si="6"/>
        <v>99701.937406855446</v>
      </c>
      <c r="I22" s="11">
        <f t="shared" si="4"/>
        <v>0</v>
      </c>
      <c r="J22" s="11">
        <f t="shared" si="1"/>
        <v>99701.937406855446</v>
      </c>
      <c r="K22" s="11">
        <f t="shared" si="2"/>
        <v>7385313.3545327466</v>
      </c>
      <c r="L22" s="19">
        <f t="shared" si="5"/>
        <v>74.073920192697642</v>
      </c>
    </row>
    <row r="23" spans="1:12" x14ac:dyDescent="0.25">
      <c r="A23" s="14">
        <v>14</v>
      </c>
      <c r="B23" s="57">
        <v>0</v>
      </c>
      <c r="C23" s="57">
        <v>671</v>
      </c>
      <c r="D23" s="57">
        <v>716</v>
      </c>
      <c r="E23" s="16">
        <v>0.5</v>
      </c>
      <c r="F23" s="17">
        <f t="shared" si="3"/>
        <v>0</v>
      </c>
      <c r="G23" s="17">
        <f t="shared" si="0"/>
        <v>0</v>
      </c>
      <c r="H23" s="11">
        <f t="shared" si="6"/>
        <v>99701.937406855446</v>
      </c>
      <c r="I23" s="11">
        <f t="shared" si="4"/>
        <v>0</v>
      </c>
      <c r="J23" s="11">
        <f t="shared" si="1"/>
        <v>99701.937406855446</v>
      </c>
      <c r="K23" s="11">
        <f t="shared" si="2"/>
        <v>7285611.417125891</v>
      </c>
      <c r="L23" s="19">
        <f t="shared" si="5"/>
        <v>73.073920192697642</v>
      </c>
    </row>
    <row r="24" spans="1:12" x14ac:dyDescent="0.25">
      <c r="A24" s="14">
        <v>15</v>
      </c>
      <c r="B24" s="57">
        <v>0</v>
      </c>
      <c r="C24" s="57">
        <v>605</v>
      </c>
      <c r="D24" s="57">
        <v>673</v>
      </c>
      <c r="E24" s="16">
        <v>0.5</v>
      </c>
      <c r="F24" s="17">
        <f t="shared" si="3"/>
        <v>0</v>
      </c>
      <c r="G24" s="17">
        <f t="shared" si="0"/>
        <v>0</v>
      </c>
      <c r="H24" s="11">
        <f t="shared" si="6"/>
        <v>99701.937406855446</v>
      </c>
      <c r="I24" s="11">
        <f t="shared" si="4"/>
        <v>0</v>
      </c>
      <c r="J24" s="11">
        <f t="shared" si="1"/>
        <v>99701.937406855446</v>
      </c>
      <c r="K24" s="11">
        <f t="shared" si="2"/>
        <v>7185909.4797190353</v>
      </c>
      <c r="L24" s="19">
        <f t="shared" si="5"/>
        <v>72.073920192697642</v>
      </c>
    </row>
    <row r="25" spans="1:12" x14ac:dyDescent="0.25">
      <c r="A25" s="14">
        <v>16</v>
      </c>
      <c r="B25" s="57">
        <v>0</v>
      </c>
      <c r="C25" s="57">
        <v>630</v>
      </c>
      <c r="D25" s="57">
        <v>601</v>
      </c>
      <c r="E25" s="16">
        <v>0.5</v>
      </c>
      <c r="F25" s="17">
        <f t="shared" si="3"/>
        <v>0</v>
      </c>
      <c r="G25" s="17">
        <f t="shared" si="0"/>
        <v>0</v>
      </c>
      <c r="H25" s="11">
        <f t="shared" si="6"/>
        <v>99701.937406855446</v>
      </c>
      <c r="I25" s="11">
        <f t="shared" si="4"/>
        <v>0</v>
      </c>
      <c r="J25" s="11">
        <f t="shared" si="1"/>
        <v>99701.937406855446</v>
      </c>
      <c r="K25" s="11">
        <f t="shared" si="2"/>
        <v>7086207.5423121797</v>
      </c>
      <c r="L25" s="19">
        <f t="shared" si="5"/>
        <v>71.073920192697642</v>
      </c>
    </row>
    <row r="26" spans="1:12" x14ac:dyDescent="0.25">
      <c r="A26" s="14">
        <v>17</v>
      </c>
      <c r="B26" s="57">
        <v>0</v>
      </c>
      <c r="C26" s="57">
        <v>606</v>
      </c>
      <c r="D26" s="57">
        <v>629</v>
      </c>
      <c r="E26" s="16">
        <v>0.5</v>
      </c>
      <c r="F26" s="17">
        <f t="shared" si="3"/>
        <v>0</v>
      </c>
      <c r="G26" s="17">
        <f t="shared" si="0"/>
        <v>0</v>
      </c>
      <c r="H26" s="11">
        <f t="shared" si="6"/>
        <v>99701.937406855446</v>
      </c>
      <c r="I26" s="11">
        <f t="shared" si="4"/>
        <v>0</v>
      </c>
      <c r="J26" s="11">
        <f t="shared" si="1"/>
        <v>99701.937406855446</v>
      </c>
      <c r="K26" s="11">
        <f t="shared" si="2"/>
        <v>6986505.6049053241</v>
      </c>
      <c r="L26" s="19">
        <f t="shared" si="5"/>
        <v>70.073920192697642</v>
      </c>
    </row>
    <row r="27" spans="1:12" x14ac:dyDescent="0.25">
      <c r="A27" s="14">
        <v>18</v>
      </c>
      <c r="B27" s="57">
        <v>0</v>
      </c>
      <c r="C27" s="57">
        <v>572</v>
      </c>
      <c r="D27" s="57">
        <v>610</v>
      </c>
      <c r="E27" s="16">
        <v>0.5</v>
      </c>
      <c r="F27" s="17">
        <f t="shared" si="3"/>
        <v>0</v>
      </c>
      <c r="G27" s="17">
        <f t="shared" si="0"/>
        <v>0</v>
      </c>
      <c r="H27" s="11">
        <f t="shared" si="6"/>
        <v>99701.937406855446</v>
      </c>
      <c r="I27" s="11">
        <f t="shared" si="4"/>
        <v>0</v>
      </c>
      <c r="J27" s="11">
        <f t="shared" si="1"/>
        <v>99701.937406855446</v>
      </c>
      <c r="K27" s="11">
        <f t="shared" si="2"/>
        <v>6886803.6674984684</v>
      </c>
      <c r="L27" s="19">
        <f t="shared" si="5"/>
        <v>69.073920192697642</v>
      </c>
    </row>
    <row r="28" spans="1:12" x14ac:dyDescent="0.25">
      <c r="A28" s="14">
        <v>19</v>
      </c>
      <c r="B28" s="57">
        <v>0</v>
      </c>
      <c r="C28" s="57">
        <v>552</v>
      </c>
      <c r="D28" s="57">
        <v>587</v>
      </c>
      <c r="E28" s="16">
        <v>0.5</v>
      </c>
      <c r="F28" s="17">
        <f t="shared" si="3"/>
        <v>0</v>
      </c>
      <c r="G28" s="17">
        <f t="shared" si="0"/>
        <v>0</v>
      </c>
      <c r="H28" s="11">
        <f t="shared" si="6"/>
        <v>99701.937406855446</v>
      </c>
      <c r="I28" s="11">
        <f t="shared" si="4"/>
        <v>0</v>
      </c>
      <c r="J28" s="11">
        <f t="shared" si="1"/>
        <v>99701.937406855446</v>
      </c>
      <c r="K28" s="11">
        <f t="shared" si="2"/>
        <v>6787101.7300916128</v>
      </c>
      <c r="L28" s="19">
        <f t="shared" si="5"/>
        <v>68.073920192697642</v>
      </c>
    </row>
    <row r="29" spans="1:12" x14ac:dyDescent="0.25">
      <c r="A29" s="14">
        <v>20</v>
      </c>
      <c r="B29" s="57">
        <v>0</v>
      </c>
      <c r="C29" s="57">
        <v>551</v>
      </c>
      <c r="D29" s="57">
        <v>585</v>
      </c>
      <c r="E29" s="16">
        <v>0.5</v>
      </c>
      <c r="F29" s="17">
        <f t="shared" si="3"/>
        <v>0</v>
      </c>
      <c r="G29" s="17">
        <f t="shared" si="0"/>
        <v>0</v>
      </c>
      <c r="H29" s="11">
        <f t="shared" si="6"/>
        <v>99701.937406855446</v>
      </c>
      <c r="I29" s="11">
        <f t="shared" si="4"/>
        <v>0</v>
      </c>
      <c r="J29" s="11">
        <f t="shared" si="1"/>
        <v>99701.937406855446</v>
      </c>
      <c r="K29" s="11">
        <f t="shared" si="2"/>
        <v>6687399.7926847572</v>
      </c>
      <c r="L29" s="19">
        <f t="shared" si="5"/>
        <v>67.073920192697628</v>
      </c>
    </row>
    <row r="30" spans="1:12" x14ac:dyDescent="0.25">
      <c r="A30" s="14">
        <v>21</v>
      </c>
      <c r="B30" s="57">
        <v>0</v>
      </c>
      <c r="C30" s="57">
        <v>522</v>
      </c>
      <c r="D30" s="57">
        <v>557</v>
      </c>
      <c r="E30" s="16">
        <v>0.5</v>
      </c>
      <c r="F30" s="17">
        <f t="shared" si="3"/>
        <v>0</v>
      </c>
      <c r="G30" s="17">
        <f t="shared" si="0"/>
        <v>0</v>
      </c>
      <c r="H30" s="11">
        <f t="shared" si="6"/>
        <v>99701.937406855446</v>
      </c>
      <c r="I30" s="11">
        <f t="shared" si="4"/>
        <v>0</v>
      </c>
      <c r="J30" s="11">
        <f t="shared" si="1"/>
        <v>99701.937406855446</v>
      </c>
      <c r="K30" s="11">
        <f t="shared" si="2"/>
        <v>6587697.8552779015</v>
      </c>
      <c r="L30" s="19">
        <f t="shared" si="5"/>
        <v>66.073920192697628</v>
      </c>
    </row>
    <row r="31" spans="1:12" x14ac:dyDescent="0.25">
      <c r="A31" s="14">
        <v>22</v>
      </c>
      <c r="B31" s="57">
        <v>0</v>
      </c>
      <c r="C31" s="57">
        <v>585</v>
      </c>
      <c r="D31" s="57">
        <v>535</v>
      </c>
      <c r="E31" s="16">
        <v>0.5</v>
      </c>
      <c r="F31" s="17">
        <f t="shared" si="3"/>
        <v>0</v>
      </c>
      <c r="G31" s="17">
        <f t="shared" si="0"/>
        <v>0</v>
      </c>
      <c r="H31" s="11">
        <f t="shared" si="6"/>
        <v>99701.937406855446</v>
      </c>
      <c r="I31" s="11">
        <f t="shared" si="4"/>
        <v>0</v>
      </c>
      <c r="J31" s="11">
        <f t="shared" si="1"/>
        <v>99701.937406855446</v>
      </c>
      <c r="K31" s="11">
        <f t="shared" si="2"/>
        <v>6487995.9178710459</v>
      </c>
      <c r="L31" s="19">
        <f t="shared" si="5"/>
        <v>65.073920192697628</v>
      </c>
    </row>
    <row r="32" spans="1:12" x14ac:dyDescent="0.25">
      <c r="A32" s="14">
        <v>23</v>
      </c>
      <c r="B32" s="57">
        <v>1</v>
      </c>
      <c r="C32" s="57">
        <v>538</v>
      </c>
      <c r="D32" s="57">
        <v>608</v>
      </c>
      <c r="E32" s="16">
        <v>0.5</v>
      </c>
      <c r="F32" s="17">
        <f t="shared" si="3"/>
        <v>1.7452006980802793E-3</v>
      </c>
      <c r="G32" s="17">
        <f t="shared" si="0"/>
        <v>1.7436791630340016E-3</v>
      </c>
      <c r="H32" s="11">
        <f t="shared" si="6"/>
        <v>99701.937406855446</v>
      </c>
      <c r="I32" s="11">
        <f t="shared" si="4"/>
        <v>173.84819077045412</v>
      </c>
      <c r="J32" s="11">
        <f t="shared" si="1"/>
        <v>99615.013311470218</v>
      </c>
      <c r="K32" s="11">
        <f t="shared" si="2"/>
        <v>6388293.9804641902</v>
      </c>
      <c r="L32" s="19">
        <f t="shared" si="5"/>
        <v>64.073920192697628</v>
      </c>
    </row>
    <row r="33" spans="1:12" x14ac:dyDescent="0.25">
      <c r="A33" s="14">
        <v>24</v>
      </c>
      <c r="B33" s="57">
        <v>0</v>
      </c>
      <c r="C33" s="57">
        <v>648</v>
      </c>
      <c r="D33" s="57">
        <v>555</v>
      </c>
      <c r="E33" s="16">
        <v>0.5</v>
      </c>
      <c r="F33" s="17">
        <f t="shared" si="3"/>
        <v>0</v>
      </c>
      <c r="G33" s="17">
        <f t="shared" si="0"/>
        <v>0</v>
      </c>
      <c r="H33" s="11">
        <f t="shared" si="6"/>
        <v>99528.089216084991</v>
      </c>
      <c r="I33" s="11">
        <f t="shared" si="4"/>
        <v>0</v>
      </c>
      <c r="J33" s="11">
        <f t="shared" si="1"/>
        <v>99528.089216084991</v>
      </c>
      <c r="K33" s="11">
        <f t="shared" si="2"/>
        <v>6288678.9671527203</v>
      </c>
      <c r="L33" s="19">
        <f t="shared" si="5"/>
        <v>63.184966341505842</v>
      </c>
    </row>
    <row r="34" spans="1:12" x14ac:dyDescent="0.25">
      <c r="A34" s="14">
        <v>25</v>
      </c>
      <c r="B34" s="57">
        <v>0</v>
      </c>
      <c r="C34" s="57">
        <v>714</v>
      </c>
      <c r="D34" s="57">
        <v>652</v>
      </c>
      <c r="E34" s="16">
        <v>0.5</v>
      </c>
      <c r="F34" s="17">
        <f t="shared" si="3"/>
        <v>0</v>
      </c>
      <c r="G34" s="17">
        <f t="shared" si="0"/>
        <v>0</v>
      </c>
      <c r="H34" s="11">
        <f t="shared" si="6"/>
        <v>99528.089216084991</v>
      </c>
      <c r="I34" s="11">
        <f t="shared" si="4"/>
        <v>0</v>
      </c>
      <c r="J34" s="11">
        <f t="shared" si="1"/>
        <v>99528.089216084991</v>
      </c>
      <c r="K34" s="11">
        <f t="shared" si="2"/>
        <v>6189150.8779366352</v>
      </c>
      <c r="L34" s="19">
        <f t="shared" si="5"/>
        <v>62.184966341505834</v>
      </c>
    </row>
    <row r="35" spans="1:12" x14ac:dyDescent="0.25">
      <c r="A35" s="14">
        <v>26</v>
      </c>
      <c r="B35" s="57">
        <v>0</v>
      </c>
      <c r="C35" s="57">
        <v>693</v>
      </c>
      <c r="D35" s="57">
        <v>727</v>
      </c>
      <c r="E35" s="16">
        <v>0.5</v>
      </c>
      <c r="F35" s="17">
        <f t="shared" si="3"/>
        <v>0</v>
      </c>
      <c r="G35" s="17">
        <f t="shared" si="0"/>
        <v>0</v>
      </c>
      <c r="H35" s="11">
        <f t="shared" si="6"/>
        <v>99528.089216084991</v>
      </c>
      <c r="I35" s="11">
        <f t="shared" si="4"/>
        <v>0</v>
      </c>
      <c r="J35" s="11">
        <f t="shared" si="1"/>
        <v>99528.089216084991</v>
      </c>
      <c r="K35" s="11">
        <f t="shared" si="2"/>
        <v>6089622.78872055</v>
      </c>
      <c r="L35" s="19">
        <f t="shared" si="5"/>
        <v>61.184966341505834</v>
      </c>
    </row>
    <row r="36" spans="1:12" x14ac:dyDescent="0.25">
      <c r="A36" s="14">
        <v>27</v>
      </c>
      <c r="B36" s="57">
        <v>0</v>
      </c>
      <c r="C36" s="57">
        <v>706</v>
      </c>
      <c r="D36" s="57">
        <v>715</v>
      </c>
      <c r="E36" s="16">
        <v>0.5</v>
      </c>
      <c r="F36" s="17">
        <f t="shared" si="3"/>
        <v>0</v>
      </c>
      <c r="G36" s="17">
        <f t="shared" si="0"/>
        <v>0</v>
      </c>
      <c r="H36" s="11">
        <f t="shared" si="6"/>
        <v>99528.089216084991</v>
      </c>
      <c r="I36" s="11">
        <f t="shared" si="4"/>
        <v>0</v>
      </c>
      <c r="J36" s="11">
        <f t="shared" si="1"/>
        <v>99528.089216084991</v>
      </c>
      <c r="K36" s="11">
        <f t="shared" si="2"/>
        <v>5990094.6995044649</v>
      </c>
      <c r="L36" s="19">
        <f t="shared" si="5"/>
        <v>60.184966341505834</v>
      </c>
    </row>
    <row r="37" spans="1:12" x14ac:dyDescent="0.25">
      <c r="A37" s="14">
        <v>28</v>
      </c>
      <c r="B37" s="57">
        <v>0</v>
      </c>
      <c r="C37" s="57">
        <v>801</v>
      </c>
      <c r="D37" s="57">
        <v>734</v>
      </c>
      <c r="E37" s="16">
        <v>0.5</v>
      </c>
      <c r="F37" s="17">
        <f t="shared" si="3"/>
        <v>0</v>
      </c>
      <c r="G37" s="17">
        <f t="shared" si="0"/>
        <v>0</v>
      </c>
      <c r="H37" s="11">
        <f t="shared" si="6"/>
        <v>99528.089216084991</v>
      </c>
      <c r="I37" s="11">
        <f t="shared" si="4"/>
        <v>0</v>
      </c>
      <c r="J37" s="11">
        <f t="shared" si="1"/>
        <v>99528.089216084991</v>
      </c>
      <c r="K37" s="11">
        <f t="shared" si="2"/>
        <v>5890566.6102883797</v>
      </c>
      <c r="L37" s="19">
        <f t="shared" si="5"/>
        <v>59.184966341505834</v>
      </c>
    </row>
    <row r="38" spans="1:12" x14ac:dyDescent="0.25">
      <c r="A38" s="14">
        <v>29</v>
      </c>
      <c r="B38" s="57">
        <v>0</v>
      </c>
      <c r="C38" s="57">
        <v>866</v>
      </c>
      <c r="D38" s="57">
        <v>810</v>
      </c>
      <c r="E38" s="16">
        <v>0.5</v>
      </c>
      <c r="F38" s="17">
        <f t="shared" si="3"/>
        <v>0</v>
      </c>
      <c r="G38" s="17">
        <f t="shared" si="0"/>
        <v>0</v>
      </c>
      <c r="H38" s="11">
        <f t="shared" si="6"/>
        <v>99528.089216084991</v>
      </c>
      <c r="I38" s="11">
        <f t="shared" si="4"/>
        <v>0</v>
      </c>
      <c r="J38" s="11">
        <f t="shared" si="1"/>
        <v>99528.089216084991</v>
      </c>
      <c r="K38" s="11">
        <f t="shared" si="2"/>
        <v>5791038.5210722946</v>
      </c>
      <c r="L38" s="19">
        <f t="shared" si="5"/>
        <v>58.184966341505827</v>
      </c>
    </row>
    <row r="39" spans="1:12" x14ac:dyDescent="0.25">
      <c r="A39" s="14">
        <v>30</v>
      </c>
      <c r="B39" s="57">
        <v>0</v>
      </c>
      <c r="C39" s="57">
        <v>903</v>
      </c>
      <c r="D39" s="57">
        <v>889</v>
      </c>
      <c r="E39" s="16">
        <v>0.5</v>
      </c>
      <c r="F39" s="17">
        <f t="shared" si="3"/>
        <v>0</v>
      </c>
      <c r="G39" s="17">
        <f t="shared" si="0"/>
        <v>0</v>
      </c>
      <c r="H39" s="11">
        <f t="shared" si="6"/>
        <v>99528.089216084991</v>
      </c>
      <c r="I39" s="11">
        <f t="shared" si="4"/>
        <v>0</v>
      </c>
      <c r="J39" s="11">
        <f t="shared" si="1"/>
        <v>99528.089216084991</v>
      </c>
      <c r="K39" s="11">
        <f t="shared" si="2"/>
        <v>5691510.4318562094</v>
      </c>
      <c r="L39" s="19">
        <f t="shared" si="5"/>
        <v>57.184966341505827</v>
      </c>
    </row>
    <row r="40" spans="1:12" x14ac:dyDescent="0.25">
      <c r="A40" s="14">
        <v>31</v>
      </c>
      <c r="B40" s="57">
        <v>0</v>
      </c>
      <c r="C40" s="57">
        <v>966</v>
      </c>
      <c r="D40" s="57">
        <v>923</v>
      </c>
      <c r="E40" s="16">
        <v>0.5</v>
      </c>
      <c r="F40" s="17">
        <f t="shared" si="3"/>
        <v>0</v>
      </c>
      <c r="G40" s="17">
        <f t="shared" si="0"/>
        <v>0</v>
      </c>
      <c r="H40" s="11">
        <f t="shared" si="6"/>
        <v>99528.089216084991</v>
      </c>
      <c r="I40" s="11">
        <f t="shared" si="4"/>
        <v>0</v>
      </c>
      <c r="J40" s="11">
        <f t="shared" si="1"/>
        <v>99528.089216084991</v>
      </c>
      <c r="K40" s="11">
        <f t="shared" si="2"/>
        <v>5591982.3426401243</v>
      </c>
      <c r="L40" s="19">
        <f t="shared" si="5"/>
        <v>56.184966341505827</v>
      </c>
    </row>
    <row r="41" spans="1:12" x14ac:dyDescent="0.25">
      <c r="A41" s="14">
        <v>32</v>
      </c>
      <c r="B41" s="57">
        <v>0</v>
      </c>
      <c r="C41" s="57">
        <v>967</v>
      </c>
      <c r="D41" s="57">
        <v>979</v>
      </c>
      <c r="E41" s="16">
        <v>0.5</v>
      </c>
      <c r="F41" s="17">
        <f t="shared" si="3"/>
        <v>0</v>
      </c>
      <c r="G41" s="17">
        <f t="shared" si="0"/>
        <v>0</v>
      </c>
      <c r="H41" s="11">
        <f t="shared" si="6"/>
        <v>99528.089216084991</v>
      </c>
      <c r="I41" s="11">
        <f t="shared" si="4"/>
        <v>0</v>
      </c>
      <c r="J41" s="11">
        <f t="shared" si="1"/>
        <v>99528.089216084991</v>
      </c>
      <c r="K41" s="11">
        <f t="shared" si="2"/>
        <v>5492454.2534240391</v>
      </c>
      <c r="L41" s="19">
        <f t="shared" si="5"/>
        <v>55.184966341505827</v>
      </c>
    </row>
    <row r="42" spans="1:12" x14ac:dyDescent="0.25">
      <c r="A42" s="14">
        <v>33</v>
      </c>
      <c r="B42" s="57">
        <v>0</v>
      </c>
      <c r="C42" s="57">
        <v>1023</v>
      </c>
      <c r="D42" s="57">
        <v>990</v>
      </c>
      <c r="E42" s="16">
        <v>0.5</v>
      </c>
      <c r="F42" s="17">
        <f t="shared" si="3"/>
        <v>0</v>
      </c>
      <c r="G42" s="17">
        <f t="shared" si="0"/>
        <v>0</v>
      </c>
      <c r="H42" s="11">
        <f t="shared" si="6"/>
        <v>99528.089216084991</v>
      </c>
      <c r="I42" s="11">
        <f t="shared" si="4"/>
        <v>0</v>
      </c>
      <c r="J42" s="11">
        <f t="shared" si="1"/>
        <v>99528.089216084991</v>
      </c>
      <c r="K42" s="11">
        <f t="shared" si="2"/>
        <v>5392926.164207954</v>
      </c>
      <c r="L42" s="19">
        <f t="shared" si="5"/>
        <v>54.18496634150582</v>
      </c>
    </row>
    <row r="43" spans="1:12" x14ac:dyDescent="0.25">
      <c r="A43" s="14">
        <v>34</v>
      </c>
      <c r="B43" s="57">
        <v>0</v>
      </c>
      <c r="C43" s="57">
        <v>1085</v>
      </c>
      <c r="D43" s="57">
        <v>1021</v>
      </c>
      <c r="E43" s="16">
        <v>0.5</v>
      </c>
      <c r="F43" s="17">
        <f t="shared" si="3"/>
        <v>0</v>
      </c>
      <c r="G43" s="17">
        <f t="shared" si="0"/>
        <v>0</v>
      </c>
      <c r="H43" s="11">
        <f t="shared" si="6"/>
        <v>99528.089216084991</v>
      </c>
      <c r="I43" s="11">
        <f t="shared" si="4"/>
        <v>0</v>
      </c>
      <c r="J43" s="11">
        <f t="shared" si="1"/>
        <v>99528.089216084991</v>
      </c>
      <c r="K43" s="11">
        <f t="shared" si="2"/>
        <v>5293398.0749918688</v>
      </c>
      <c r="L43" s="19">
        <f t="shared" si="5"/>
        <v>53.18496634150582</v>
      </c>
    </row>
    <row r="44" spans="1:12" x14ac:dyDescent="0.25">
      <c r="A44" s="14">
        <v>35</v>
      </c>
      <c r="B44" s="57">
        <v>0</v>
      </c>
      <c r="C44" s="57">
        <v>1181</v>
      </c>
      <c r="D44" s="57">
        <v>1109</v>
      </c>
      <c r="E44" s="16">
        <v>0.5</v>
      </c>
      <c r="F44" s="17">
        <f t="shared" si="3"/>
        <v>0</v>
      </c>
      <c r="G44" s="17">
        <f t="shared" si="0"/>
        <v>0</v>
      </c>
      <c r="H44" s="11">
        <f t="shared" si="6"/>
        <v>99528.089216084991</v>
      </c>
      <c r="I44" s="11">
        <f t="shared" si="4"/>
        <v>0</v>
      </c>
      <c r="J44" s="11">
        <f t="shared" si="1"/>
        <v>99528.089216084991</v>
      </c>
      <c r="K44" s="11">
        <f t="shared" si="2"/>
        <v>5193869.9857757837</v>
      </c>
      <c r="L44" s="19">
        <f t="shared" si="5"/>
        <v>52.18496634150582</v>
      </c>
    </row>
    <row r="45" spans="1:12" x14ac:dyDescent="0.25">
      <c r="A45" s="14">
        <v>36</v>
      </c>
      <c r="B45" s="57">
        <v>1</v>
      </c>
      <c r="C45" s="57">
        <v>1276</v>
      </c>
      <c r="D45" s="57">
        <v>1199</v>
      </c>
      <c r="E45" s="16">
        <v>0.5</v>
      </c>
      <c r="F45" s="17">
        <f t="shared" si="3"/>
        <v>8.0808080808080808E-4</v>
      </c>
      <c r="G45" s="17">
        <f t="shared" si="0"/>
        <v>8.0775444264943462E-4</v>
      </c>
      <c r="H45" s="11">
        <f t="shared" si="6"/>
        <v>99528.089216084991</v>
      </c>
      <c r="I45" s="11">
        <f t="shared" si="4"/>
        <v>80.394256232701935</v>
      </c>
      <c r="J45" s="11">
        <f t="shared" si="1"/>
        <v>99487.892087968648</v>
      </c>
      <c r="K45" s="11">
        <f t="shared" si="2"/>
        <v>5094341.8965596985</v>
      </c>
      <c r="L45" s="19">
        <f t="shared" si="5"/>
        <v>51.18496634150582</v>
      </c>
    </row>
    <row r="46" spans="1:12" x14ac:dyDescent="0.25">
      <c r="A46" s="14">
        <v>37</v>
      </c>
      <c r="B46" s="57">
        <v>0</v>
      </c>
      <c r="C46" s="57">
        <v>1305</v>
      </c>
      <c r="D46" s="57">
        <v>1291</v>
      </c>
      <c r="E46" s="16">
        <v>0.5</v>
      </c>
      <c r="F46" s="17">
        <f t="shared" si="3"/>
        <v>0</v>
      </c>
      <c r="G46" s="17">
        <f t="shared" si="0"/>
        <v>0</v>
      </c>
      <c r="H46" s="11">
        <f t="shared" si="6"/>
        <v>99447.694959852292</v>
      </c>
      <c r="I46" s="11">
        <f t="shared" si="4"/>
        <v>0</v>
      </c>
      <c r="J46" s="11">
        <f t="shared" si="1"/>
        <v>99447.694959852292</v>
      </c>
      <c r="K46" s="11">
        <f t="shared" si="2"/>
        <v>4994854.0044717295</v>
      </c>
      <c r="L46" s="19">
        <f t="shared" si="5"/>
        <v>50.22594044525804</v>
      </c>
    </row>
    <row r="47" spans="1:12" x14ac:dyDescent="0.25">
      <c r="A47" s="14">
        <v>38</v>
      </c>
      <c r="B47" s="57">
        <v>0</v>
      </c>
      <c r="C47" s="57">
        <v>1378</v>
      </c>
      <c r="D47" s="57">
        <v>1325</v>
      </c>
      <c r="E47" s="16">
        <v>0.5</v>
      </c>
      <c r="F47" s="17">
        <f t="shared" si="3"/>
        <v>0</v>
      </c>
      <c r="G47" s="17">
        <f t="shared" si="0"/>
        <v>0</v>
      </c>
      <c r="H47" s="11">
        <f t="shared" si="6"/>
        <v>99447.694959852292</v>
      </c>
      <c r="I47" s="11">
        <f t="shared" si="4"/>
        <v>0</v>
      </c>
      <c r="J47" s="11">
        <f t="shared" si="1"/>
        <v>99447.694959852292</v>
      </c>
      <c r="K47" s="11">
        <f t="shared" si="2"/>
        <v>4895406.3095118776</v>
      </c>
      <c r="L47" s="19">
        <f t="shared" si="5"/>
        <v>49.225940445258047</v>
      </c>
    </row>
    <row r="48" spans="1:12" x14ac:dyDescent="0.25">
      <c r="A48" s="14">
        <v>39</v>
      </c>
      <c r="B48" s="57">
        <v>1</v>
      </c>
      <c r="C48" s="57">
        <v>1391</v>
      </c>
      <c r="D48" s="57">
        <v>1391</v>
      </c>
      <c r="E48" s="16">
        <v>0.5</v>
      </c>
      <c r="F48" s="17">
        <f t="shared" si="3"/>
        <v>7.1890726096333576E-4</v>
      </c>
      <c r="G48" s="17">
        <f t="shared" si="0"/>
        <v>7.1864893999281352E-4</v>
      </c>
      <c r="H48" s="11">
        <f t="shared" si="6"/>
        <v>99447.694959852292</v>
      </c>
      <c r="I48" s="11">
        <f t="shared" si="4"/>
        <v>71.467980567626512</v>
      </c>
      <c r="J48" s="11">
        <f t="shared" si="1"/>
        <v>99411.960969568478</v>
      </c>
      <c r="K48" s="11">
        <f t="shared" si="2"/>
        <v>4795958.6145520257</v>
      </c>
      <c r="L48" s="19">
        <f t="shared" si="5"/>
        <v>48.225940445258047</v>
      </c>
    </row>
    <row r="49" spans="1:12" x14ac:dyDescent="0.25">
      <c r="A49" s="14">
        <v>40</v>
      </c>
      <c r="B49" s="57">
        <v>1</v>
      </c>
      <c r="C49" s="57">
        <v>1317</v>
      </c>
      <c r="D49" s="57">
        <v>1392</v>
      </c>
      <c r="E49" s="16">
        <v>0.5</v>
      </c>
      <c r="F49" s="17">
        <f t="shared" si="3"/>
        <v>7.3827980804724988E-4</v>
      </c>
      <c r="G49" s="17">
        <f t="shared" si="0"/>
        <v>7.3800738007380072E-4</v>
      </c>
      <c r="H49" s="11">
        <f t="shared" si="6"/>
        <v>99376.226979284664</v>
      </c>
      <c r="I49" s="11">
        <f t="shared" si="4"/>
        <v>73.34038891460122</v>
      </c>
      <c r="J49" s="11">
        <f t="shared" si="1"/>
        <v>99339.556784827364</v>
      </c>
      <c r="K49" s="11">
        <f t="shared" si="2"/>
        <v>4696546.6535824575</v>
      </c>
      <c r="L49" s="19">
        <f t="shared" si="5"/>
        <v>47.260263307858025</v>
      </c>
    </row>
    <row r="50" spans="1:12" x14ac:dyDescent="0.25">
      <c r="A50" s="14">
        <v>41</v>
      </c>
      <c r="B50" s="57">
        <v>1</v>
      </c>
      <c r="C50" s="57">
        <v>1364</v>
      </c>
      <c r="D50" s="57">
        <v>1326</v>
      </c>
      <c r="E50" s="16">
        <v>0.5</v>
      </c>
      <c r="F50" s="17">
        <f t="shared" si="3"/>
        <v>7.4349442379182155E-4</v>
      </c>
      <c r="G50" s="17">
        <f t="shared" si="0"/>
        <v>7.4321813452248237E-4</v>
      </c>
      <c r="H50" s="11">
        <f t="shared" si="6"/>
        <v>99302.886590370064</v>
      </c>
      <c r="I50" s="11">
        <f t="shared" si="4"/>
        <v>73.803706124392463</v>
      </c>
      <c r="J50" s="11">
        <f t="shared" si="1"/>
        <v>99265.984737307866</v>
      </c>
      <c r="K50" s="11">
        <f t="shared" si="2"/>
        <v>4597207.0967976302</v>
      </c>
      <c r="L50" s="19">
        <f t="shared" si="5"/>
        <v>46.29479821428923</v>
      </c>
    </row>
    <row r="51" spans="1:12" x14ac:dyDescent="0.25">
      <c r="A51" s="14">
        <v>42</v>
      </c>
      <c r="B51" s="57">
        <v>0</v>
      </c>
      <c r="C51" s="57">
        <v>1288</v>
      </c>
      <c r="D51" s="57">
        <v>1388</v>
      </c>
      <c r="E51" s="16">
        <v>0.5</v>
      </c>
      <c r="F51" s="17">
        <f t="shared" si="3"/>
        <v>0</v>
      </c>
      <c r="G51" s="17">
        <f t="shared" si="0"/>
        <v>0</v>
      </c>
      <c r="H51" s="11">
        <f t="shared" si="6"/>
        <v>99229.082884245669</v>
      </c>
      <c r="I51" s="11">
        <f t="shared" si="4"/>
        <v>0</v>
      </c>
      <c r="J51" s="11">
        <f t="shared" si="1"/>
        <v>99229.082884245669</v>
      </c>
      <c r="K51" s="11">
        <f t="shared" si="2"/>
        <v>4497941.1120603224</v>
      </c>
      <c r="L51" s="19">
        <f t="shared" si="5"/>
        <v>45.328859053422214</v>
      </c>
    </row>
    <row r="52" spans="1:12" x14ac:dyDescent="0.25">
      <c r="A52" s="14">
        <v>43</v>
      </c>
      <c r="B52" s="57">
        <v>0</v>
      </c>
      <c r="C52" s="57">
        <v>1266</v>
      </c>
      <c r="D52" s="57">
        <v>1271</v>
      </c>
      <c r="E52" s="16">
        <v>0.5</v>
      </c>
      <c r="F52" s="17">
        <f t="shared" si="3"/>
        <v>0</v>
      </c>
      <c r="G52" s="17">
        <f t="shared" si="0"/>
        <v>0</v>
      </c>
      <c r="H52" s="11">
        <f t="shared" si="6"/>
        <v>99229.082884245669</v>
      </c>
      <c r="I52" s="11">
        <f t="shared" si="4"/>
        <v>0</v>
      </c>
      <c r="J52" s="11">
        <f t="shared" si="1"/>
        <v>99229.082884245669</v>
      </c>
      <c r="K52" s="11">
        <f t="shared" si="2"/>
        <v>4398712.0291760769</v>
      </c>
      <c r="L52" s="19">
        <f t="shared" si="5"/>
        <v>44.328859053422214</v>
      </c>
    </row>
    <row r="53" spans="1:12" x14ac:dyDescent="0.25">
      <c r="A53" s="14">
        <v>44</v>
      </c>
      <c r="B53" s="57">
        <v>2</v>
      </c>
      <c r="C53" s="57">
        <v>1140</v>
      </c>
      <c r="D53" s="57">
        <v>1265</v>
      </c>
      <c r="E53" s="16">
        <v>0.5</v>
      </c>
      <c r="F53" s="17">
        <f t="shared" si="3"/>
        <v>1.6632016632016633E-3</v>
      </c>
      <c r="G53" s="17">
        <f t="shared" si="0"/>
        <v>1.6618196925633571E-3</v>
      </c>
      <c r="H53" s="11">
        <f t="shared" si="6"/>
        <v>99229.082884245669</v>
      </c>
      <c r="I53" s="11">
        <f t="shared" si="4"/>
        <v>164.90084401204101</v>
      </c>
      <c r="J53" s="11">
        <f t="shared" si="1"/>
        <v>99146.63246223965</v>
      </c>
      <c r="K53" s="11">
        <f t="shared" si="2"/>
        <v>4299482.9462918313</v>
      </c>
      <c r="L53" s="19">
        <f t="shared" si="5"/>
        <v>43.328859053422214</v>
      </c>
    </row>
    <row r="54" spans="1:12" x14ac:dyDescent="0.25">
      <c r="A54" s="14">
        <v>45</v>
      </c>
      <c r="B54" s="57">
        <v>0</v>
      </c>
      <c r="C54" s="57">
        <v>1097</v>
      </c>
      <c r="D54" s="57">
        <v>1139</v>
      </c>
      <c r="E54" s="16">
        <v>0.5</v>
      </c>
      <c r="F54" s="17">
        <f t="shared" si="3"/>
        <v>0</v>
      </c>
      <c r="G54" s="17">
        <f t="shared" si="0"/>
        <v>0</v>
      </c>
      <c r="H54" s="11">
        <f t="shared" si="6"/>
        <v>99064.182040233631</v>
      </c>
      <c r="I54" s="11">
        <f t="shared" si="4"/>
        <v>0</v>
      </c>
      <c r="J54" s="11">
        <f t="shared" si="1"/>
        <v>99064.182040233631</v>
      </c>
      <c r="K54" s="11">
        <f t="shared" si="2"/>
        <v>4200336.3138295915</v>
      </c>
      <c r="L54" s="19">
        <f t="shared" si="5"/>
        <v>42.400151369782463</v>
      </c>
    </row>
    <row r="55" spans="1:12" x14ac:dyDescent="0.25">
      <c r="A55" s="14">
        <v>46</v>
      </c>
      <c r="B55" s="57">
        <v>1</v>
      </c>
      <c r="C55" s="57">
        <v>1037</v>
      </c>
      <c r="D55" s="57">
        <v>1096</v>
      </c>
      <c r="E55" s="16">
        <v>0.5</v>
      </c>
      <c r="F55" s="17">
        <f t="shared" si="3"/>
        <v>9.3764650726676048E-4</v>
      </c>
      <c r="G55" s="17">
        <f t="shared" si="0"/>
        <v>9.372071227741331E-4</v>
      </c>
      <c r="H55" s="11">
        <f t="shared" si="6"/>
        <v>99064.182040233631</v>
      </c>
      <c r="I55" s="11">
        <f t="shared" si="4"/>
        <v>92.843657019900306</v>
      </c>
      <c r="J55" s="11">
        <f t="shared" si="1"/>
        <v>99017.760211723682</v>
      </c>
      <c r="K55" s="11">
        <f t="shared" si="2"/>
        <v>4101272.1317893574</v>
      </c>
      <c r="L55" s="19">
        <f t="shared" si="5"/>
        <v>41.400151369782463</v>
      </c>
    </row>
    <row r="56" spans="1:12" x14ac:dyDescent="0.25">
      <c r="A56" s="14">
        <v>47</v>
      </c>
      <c r="B56" s="57">
        <v>2</v>
      </c>
      <c r="C56" s="57">
        <v>1090</v>
      </c>
      <c r="D56" s="57">
        <v>1048</v>
      </c>
      <c r="E56" s="16">
        <v>0.5</v>
      </c>
      <c r="F56" s="17">
        <f t="shared" si="3"/>
        <v>1.8709073900841909E-3</v>
      </c>
      <c r="G56" s="17">
        <f t="shared" si="0"/>
        <v>1.869158878504673E-3</v>
      </c>
      <c r="H56" s="11">
        <f t="shared" si="6"/>
        <v>98971.338383213733</v>
      </c>
      <c r="I56" s="11">
        <f t="shared" si="4"/>
        <v>184.99315585647429</v>
      </c>
      <c r="J56" s="11">
        <f t="shared" si="1"/>
        <v>98878.841805285498</v>
      </c>
      <c r="K56" s="11">
        <f t="shared" si="2"/>
        <v>4002254.3715776335</v>
      </c>
      <c r="L56" s="19">
        <f t="shared" si="5"/>
        <v>40.438519241611523</v>
      </c>
    </row>
    <row r="57" spans="1:12" x14ac:dyDescent="0.25">
      <c r="A57" s="14">
        <v>48</v>
      </c>
      <c r="B57" s="57">
        <v>4</v>
      </c>
      <c r="C57" s="57">
        <v>1012</v>
      </c>
      <c r="D57" s="57">
        <v>1090</v>
      </c>
      <c r="E57" s="16">
        <v>0.5</v>
      </c>
      <c r="F57" s="17">
        <f t="shared" si="3"/>
        <v>3.8058991436726928E-3</v>
      </c>
      <c r="G57" s="17">
        <f t="shared" si="0"/>
        <v>3.7986704653371322E-3</v>
      </c>
      <c r="H57" s="11">
        <f t="shared" si="6"/>
        <v>98786.345227357262</v>
      </c>
      <c r="I57" s="11">
        <f t="shared" si="4"/>
        <v>375.2567719937598</v>
      </c>
      <c r="J57" s="11">
        <f t="shared" si="1"/>
        <v>98598.716841360379</v>
      </c>
      <c r="K57" s="11">
        <f t="shared" si="2"/>
        <v>3903375.5297723482</v>
      </c>
      <c r="L57" s="19">
        <f t="shared" si="5"/>
        <v>39.513310476146373</v>
      </c>
    </row>
    <row r="58" spans="1:12" x14ac:dyDescent="0.25">
      <c r="A58" s="14">
        <v>49</v>
      </c>
      <c r="B58" s="57">
        <v>1</v>
      </c>
      <c r="C58" s="57">
        <v>1022</v>
      </c>
      <c r="D58" s="57">
        <v>1012</v>
      </c>
      <c r="E58" s="16">
        <v>0.5</v>
      </c>
      <c r="F58" s="17">
        <f t="shared" si="3"/>
        <v>9.8328416912487715E-4</v>
      </c>
      <c r="G58" s="17">
        <f t="shared" si="0"/>
        <v>9.8280098280098278E-4</v>
      </c>
      <c r="H58" s="11">
        <f t="shared" si="6"/>
        <v>98411.088455363497</v>
      </c>
      <c r="I58" s="11">
        <f t="shared" si="4"/>
        <v>96.718514452445689</v>
      </c>
      <c r="J58" s="11">
        <f t="shared" si="1"/>
        <v>98362.729198137284</v>
      </c>
      <c r="K58" s="11">
        <f t="shared" si="2"/>
        <v>3804776.8129309877</v>
      </c>
      <c r="L58" s="19">
        <f t="shared" si="5"/>
        <v>38.662074291117385</v>
      </c>
    </row>
    <row r="59" spans="1:12" x14ac:dyDescent="0.25">
      <c r="A59" s="14">
        <v>50</v>
      </c>
      <c r="B59" s="57">
        <v>1</v>
      </c>
      <c r="C59" s="57">
        <v>973</v>
      </c>
      <c r="D59" s="57">
        <v>1024</v>
      </c>
      <c r="E59" s="16">
        <v>0.5</v>
      </c>
      <c r="F59" s="17">
        <f t="shared" si="3"/>
        <v>1.00150225338007E-3</v>
      </c>
      <c r="G59" s="17">
        <f t="shared" si="0"/>
        <v>1.0010010010010008E-3</v>
      </c>
      <c r="H59" s="11">
        <f t="shared" si="6"/>
        <v>98314.369940911056</v>
      </c>
      <c r="I59" s="11">
        <f t="shared" si="4"/>
        <v>98.412782723634663</v>
      </c>
      <c r="J59" s="11">
        <f t="shared" si="1"/>
        <v>98265.163549549237</v>
      </c>
      <c r="K59" s="11">
        <f t="shared" si="2"/>
        <v>3706414.0837328504</v>
      </c>
      <c r="L59" s="19">
        <f t="shared" si="5"/>
        <v>37.699616912161275</v>
      </c>
    </row>
    <row r="60" spans="1:12" x14ac:dyDescent="0.25">
      <c r="A60" s="14">
        <v>51</v>
      </c>
      <c r="B60" s="57">
        <v>1</v>
      </c>
      <c r="C60" s="57">
        <v>935</v>
      </c>
      <c r="D60" s="57">
        <v>971</v>
      </c>
      <c r="E60" s="16">
        <v>0.5</v>
      </c>
      <c r="F60" s="17">
        <f t="shared" si="3"/>
        <v>1.0493179433368311E-3</v>
      </c>
      <c r="G60" s="17">
        <f t="shared" si="0"/>
        <v>1.0487676979549032E-3</v>
      </c>
      <c r="H60" s="11">
        <f t="shared" si="6"/>
        <v>98215.957158187419</v>
      </c>
      <c r="I60" s="11">
        <f t="shared" si="4"/>
        <v>103.00572329122961</v>
      </c>
      <c r="J60" s="11">
        <f t="shared" si="1"/>
        <v>98164.454296541793</v>
      </c>
      <c r="K60" s="11">
        <f t="shared" si="2"/>
        <v>3608148.920183301</v>
      </c>
      <c r="L60" s="19">
        <f t="shared" si="5"/>
        <v>36.736891077403918</v>
      </c>
    </row>
    <row r="61" spans="1:12" x14ac:dyDescent="0.25">
      <c r="A61" s="14">
        <v>52</v>
      </c>
      <c r="B61" s="57">
        <v>1</v>
      </c>
      <c r="C61" s="57">
        <v>891</v>
      </c>
      <c r="D61" s="57">
        <v>934</v>
      </c>
      <c r="E61" s="16">
        <v>0.5</v>
      </c>
      <c r="F61" s="17">
        <f t="shared" si="3"/>
        <v>1.095890410958904E-3</v>
      </c>
      <c r="G61" s="17">
        <f t="shared" si="0"/>
        <v>1.0952902519167577E-3</v>
      </c>
      <c r="H61" s="11">
        <f t="shared" si="6"/>
        <v>98112.951434896182</v>
      </c>
      <c r="I61" s="11">
        <f t="shared" si="4"/>
        <v>107.46215929342405</v>
      </c>
      <c r="J61" s="11">
        <f t="shared" si="1"/>
        <v>98059.220355249461</v>
      </c>
      <c r="K61" s="11">
        <f t="shared" si="2"/>
        <v>3509984.4658867591</v>
      </c>
      <c r="L61" s="19">
        <f t="shared" si="5"/>
        <v>35.774935057537675</v>
      </c>
    </row>
    <row r="62" spans="1:12" x14ac:dyDescent="0.25">
      <c r="A62" s="14">
        <v>53</v>
      </c>
      <c r="B62" s="57">
        <v>2</v>
      </c>
      <c r="C62" s="57">
        <v>866</v>
      </c>
      <c r="D62" s="57">
        <v>900</v>
      </c>
      <c r="E62" s="16">
        <v>0.5</v>
      </c>
      <c r="F62" s="17">
        <f t="shared" si="3"/>
        <v>2.2650056625141564E-3</v>
      </c>
      <c r="G62" s="17">
        <f t="shared" si="0"/>
        <v>2.2624434389140274E-3</v>
      </c>
      <c r="H62" s="11">
        <f t="shared" si="6"/>
        <v>98005.489275602755</v>
      </c>
      <c r="I62" s="11">
        <f t="shared" si="4"/>
        <v>221.73187618914653</v>
      </c>
      <c r="J62" s="11">
        <f t="shared" si="1"/>
        <v>97894.623337508179</v>
      </c>
      <c r="K62" s="11">
        <f t="shared" si="2"/>
        <v>3411925.2455315096</v>
      </c>
      <c r="L62" s="19">
        <f t="shared" si="5"/>
        <v>34.813613714399018</v>
      </c>
    </row>
    <row r="63" spans="1:12" x14ac:dyDescent="0.25">
      <c r="A63" s="14">
        <v>54</v>
      </c>
      <c r="B63" s="57">
        <v>4</v>
      </c>
      <c r="C63" s="57">
        <v>807</v>
      </c>
      <c r="D63" s="57">
        <v>863</v>
      </c>
      <c r="E63" s="16">
        <v>0.5</v>
      </c>
      <c r="F63" s="17">
        <f t="shared" si="3"/>
        <v>4.7904191616766467E-3</v>
      </c>
      <c r="G63" s="17">
        <f t="shared" si="0"/>
        <v>4.7789725209080045E-3</v>
      </c>
      <c r="H63" s="11">
        <f t="shared" si="6"/>
        <v>97783.757399413604</v>
      </c>
      <c r="I63" s="11">
        <f t="shared" si="4"/>
        <v>467.30588960293238</v>
      </c>
      <c r="J63" s="11">
        <f t="shared" si="1"/>
        <v>97550.104454612141</v>
      </c>
      <c r="K63" s="11">
        <f t="shared" si="2"/>
        <v>3314030.6221940015</v>
      </c>
      <c r="L63" s="19">
        <f t="shared" si="5"/>
        <v>33.891422362277474</v>
      </c>
    </row>
    <row r="64" spans="1:12" x14ac:dyDescent="0.25">
      <c r="A64" s="14">
        <v>55</v>
      </c>
      <c r="B64" s="57">
        <v>2</v>
      </c>
      <c r="C64" s="57">
        <v>805</v>
      </c>
      <c r="D64" s="57">
        <v>802</v>
      </c>
      <c r="E64" s="16">
        <v>0.5</v>
      </c>
      <c r="F64" s="17">
        <f t="shared" si="3"/>
        <v>2.4891101431238332E-3</v>
      </c>
      <c r="G64" s="17">
        <f t="shared" si="0"/>
        <v>2.4860161591050344E-3</v>
      </c>
      <c r="H64" s="11">
        <f t="shared" si="6"/>
        <v>97316.451509810679</v>
      </c>
      <c r="I64" s="11">
        <f t="shared" si="4"/>
        <v>241.93027100015087</v>
      </c>
      <c r="J64" s="11">
        <f t="shared" si="1"/>
        <v>97195.486374310611</v>
      </c>
      <c r="K64" s="11">
        <f t="shared" si="2"/>
        <v>3216480.5177393891</v>
      </c>
      <c r="L64" s="19">
        <f t="shared" si="5"/>
        <v>33.051765326802212</v>
      </c>
    </row>
    <row r="65" spans="1:12" x14ac:dyDescent="0.25">
      <c r="A65" s="14">
        <v>56</v>
      </c>
      <c r="B65" s="57">
        <v>1</v>
      </c>
      <c r="C65" s="57">
        <v>768</v>
      </c>
      <c r="D65" s="57">
        <v>822</v>
      </c>
      <c r="E65" s="16">
        <v>0.5</v>
      </c>
      <c r="F65" s="17">
        <f t="shared" si="3"/>
        <v>1.2578616352201257E-3</v>
      </c>
      <c r="G65" s="17">
        <f t="shared" si="0"/>
        <v>1.2570710245128848E-3</v>
      </c>
      <c r="H65" s="11">
        <f t="shared" si="6"/>
        <v>97074.521238810528</v>
      </c>
      <c r="I65" s="11">
        <f t="shared" si="4"/>
        <v>122.02956786776934</v>
      </c>
      <c r="J65" s="11">
        <f t="shared" si="1"/>
        <v>97013.506454876653</v>
      </c>
      <c r="K65" s="11">
        <f t="shared" si="2"/>
        <v>3119285.0313650784</v>
      </c>
      <c r="L65" s="19">
        <f t="shared" si="5"/>
        <v>32.132891221697669</v>
      </c>
    </row>
    <row r="66" spans="1:12" x14ac:dyDescent="0.25">
      <c r="A66" s="14">
        <v>57</v>
      </c>
      <c r="B66" s="57">
        <v>1</v>
      </c>
      <c r="C66" s="57">
        <v>765</v>
      </c>
      <c r="D66" s="57">
        <v>792</v>
      </c>
      <c r="E66" s="16">
        <v>0.5</v>
      </c>
      <c r="F66" s="17">
        <f t="shared" si="3"/>
        <v>1.2845215157353885E-3</v>
      </c>
      <c r="G66" s="17">
        <f t="shared" si="0"/>
        <v>1.2836970474967907E-3</v>
      </c>
      <c r="H66" s="11">
        <f t="shared" si="6"/>
        <v>96952.491670942763</v>
      </c>
      <c r="I66" s="11">
        <f t="shared" si="4"/>
        <v>124.45762730544641</v>
      </c>
      <c r="J66" s="11">
        <f t="shared" si="1"/>
        <v>96890.262857290043</v>
      </c>
      <c r="K66" s="11">
        <f t="shared" si="2"/>
        <v>3022271.5249102018</v>
      </c>
      <c r="L66" s="19">
        <f t="shared" si="5"/>
        <v>31.172706062757069</v>
      </c>
    </row>
    <row r="67" spans="1:12" x14ac:dyDescent="0.25">
      <c r="A67" s="14">
        <v>58</v>
      </c>
      <c r="B67" s="57">
        <v>1</v>
      </c>
      <c r="C67" s="57">
        <v>723</v>
      </c>
      <c r="D67" s="57">
        <v>758</v>
      </c>
      <c r="E67" s="16">
        <v>0.5</v>
      </c>
      <c r="F67" s="17">
        <f t="shared" si="3"/>
        <v>1.3504388926401081E-3</v>
      </c>
      <c r="G67" s="17">
        <f t="shared" si="0"/>
        <v>1.3495276653171392E-3</v>
      </c>
      <c r="H67" s="11">
        <f t="shared" si="6"/>
        <v>96828.034043637323</v>
      </c>
      <c r="I67" s="11">
        <f t="shared" si="4"/>
        <v>130.67211072015834</v>
      </c>
      <c r="J67" s="11">
        <f t="shared" si="1"/>
        <v>96762.697988277243</v>
      </c>
      <c r="K67" s="11">
        <f t="shared" si="2"/>
        <v>2925381.2620529118</v>
      </c>
      <c r="L67" s="19">
        <f t="shared" si="5"/>
        <v>30.212131134817167</v>
      </c>
    </row>
    <row r="68" spans="1:12" x14ac:dyDescent="0.25">
      <c r="A68" s="14">
        <v>59</v>
      </c>
      <c r="B68" s="57">
        <v>2</v>
      </c>
      <c r="C68" s="57">
        <v>762</v>
      </c>
      <c r="D68" s="57">
        <v>722</v>
      </c>
      <c r="E68" s="16">
        <v>0.5</v>
      </c>
      <c r="F68" s="17">
        <f t="shared" si="3"/>
        <v>2.6954177897574125E-3</v>
      </c>
      <c r="G68" s="17">
        <f t="shared" si="0"/>
        <v>2.6917900403768506E-3</v>
      </c>
      <c r="H68" s="11">
        <f t="shared" si="6"/>
        <v>96697.361932917163</v>
      </c>
      <c r="I68" s="11">
        <f t="shared" si="4"/>
        <v>260.28899578174202</v>
      </c>
      <c r="J68" s="11">
        <f t="shared" si="1"/>
        <v>96567.217435026294</v>
      </c>
      <c r="K68" s="11">
        <f t="shared" si="2"/>
        <v>2828618.5640646345</v>
      </c>
      <c r="L68" s="19">
        <f t="shared" si="5"/>
        <v>29.252282663377731</v>
      </c>
    </row>
    <row r="69" spans="1:12" x14ac:dyDescent="0.25">
      <c r="A69" s="14">
        <v>60</v>
      </c>
      <c r="B69" s="57">
        <v>3</v>
      </c>
      <c r="C69" s="57">
        <v>788</v>
      </c>
      <c r="D69" s="57">
        <v>760</v>
      </c>
      <c r="E69" s="16">
        <v>0.5</v>
      </c>
      <c r="F69" s="17">
        <f t="shared" si="3"/>
        <v>3.875968992248062E-3</v>
      </c>
      <c r="G69" s="17">
        <f t="shared" si="0"/>
        <v>3.8684719535783366E-3</v>
      </c>
      <c r="H69" s="11">
        <f t="shared" si="6"/>
        <v>96437.072937135425</v>
      </c>
      <c r="I69" s="11">
        <f t="shared" si="4"/>
        <v>373.06411194249682</v>
      </c>
      <c r="J69" s="11">
        <f t="shared" si="1"/>
        <v>96250.540881164168</v>
      </c>
      <c r="K69" s="11">
        <f t="shared" si="2"/>
        <v>2732051.3466296084</v>
      </c>
      <c r="L69" s="19">
        <f t="shared" si="5"/>
        <v>28.329886665168225</v>
      </c>
    </row>
    <row r="70" spans="1:12" x14ac:dyDescent="0.25">
      <c r="A70" s="14">
        <v>61</v>
      </c>
      <c r="B70" s="57">
        <v>3</v>
      </c>
      <c r="C70" s="57">
        <v>764</v>
      </c>
      <c r="D70" s="57">
        <v>787</v>
      </c>
      <c r="E70" s="16">
        <v>0.5</v>
      </c>
      <c r="F70" s="17">
        <f t="shared" si="3"/>
        <v>3.8684719535783366E-3</v>
      </c>
      <c r="G70" s="17">
        <f t="shared" si="0"/>
        <v>3.8610038610038611E-3</v>
      </c>
      <c r="H70" s="11">
        <f t="shared" si="6"/>
        <v>96064.008825192926</v>
      </c>
      <c r="I70" s="11">
        <f t="shared" si="4"/>
        <v>370.90350897757889</v>
      </c>
      <c r="J70" s="11">
        <f t="shared" si="1"/>
        <v>95878.557070704133</v>
      </c>
      <c r="K70" s="11">
        <f t="shared" si="2"/>
        <v>2635800.8057484441</v>
      </c>
      <c r="L70" s="19">
        <f t="shared" si="5"/>
        <v>27.437963894935866</v>
      </c>
    </row>
    <row r="71" spans="1:12" x14ac:dyDescent="0.25">
      <c r="A71" s="14">
        <v>62</v>
      </c>
      <c r="B71" s="57">
        <v>3</v>
      </c>
      <c r="C71" s="57">
        <v>760</v>
      </c>
      <c r="D71" s="57">
        <v>765</v>
      </c>
      <c r="E71" s="16">
        <v>0.5</v>
      </c>
      <c r="F71" s="17">
        <f t="shared" si="3"/>
        <v>3.9344262295081967E-3</v>
      </c>
      <c r="G71" s="17">
        <f t="shared" si="0"/>
        <v>3.9267015706806281E-3</v>
      </c>
      <c r="H71" s="11">
        <f t="shared" si="6"/>
        <v>95693.10531621534</v>
      </c>
      <c r="I71" s="11">
        <f t="shared" si="4"/>
        <v>375.75826694848956</v>
      </c>
      <c r="J71" s="11">
        <f t="shared" si="1"/>
        <v>95505.226182741098</v>
      </c>
      <c r="K71" s="11">
        <f t="shared" si="2"/>
        <v>2539922.2486777399</v>
      </c>
      <c r="L71" s="19">
        <f t="shared" si="5"/>
        <v>26.54237460770694</v>
      </c>
    </row>
    <row r="72" spans="1:12" x14ac:dyDescent="0.25">
      <c r="A72" s="14">
        <v>63</v>
      </c>
      <c r="B72" s="57">
        <v>5</v>
      </c>
      <c r="C72" s="57">
        <v>719</v>
      </c>
      <c r="D72" s="57">
        <v>756</v>
      </c>
      <c r="E72" s="16">
        <v>0.5</v>
      </c>
      <c r="F72" s="17">
        <f t="shared" si="3"/>
        <v>6.7796610169491523E-3</v>
      </c>
      <c r="G72" s="17">
        <f t="shared" si="0"/>
        <v>6.7567567567567571E-3</v>
      </c>
      <c r="H72" s="11">
        <f t="shared" si="6"/>
        <v>95317.347049266857</v>
      </c>
      <c r="I72" s="11">
        <f t="shared" si="4"/>
        <v>644.03612871126256</v>
      </c>
      <c r="J72" s="11">
        <f t="shared" si="1"/>
        <v>94995.328984911233</v>
      </c>
      <c r="K72" s="11">
        <f t="shared" si="2"/>
        <v>2444417.0224949988</v>
      </c>
      <c r="L72" s="19">
        <f t="shared" si="5"/>
        <v>25.645038370943627</v>
      </c>
    </row>
    <row r="73" spans="1:12" x14ac:dyDescent="0.25">
      <c r="A73" s="14">
        <v>64</v>
      </c>
      <c r="B73" s="57">
        <v>3</v>
      </c>
      <c r="C73" s="57">
        <v>797</v>
      </c>
      <c r="D73" s="57">
        <v>721</v>
      </c>
      <c r="E73" s="16">
        <v>0.5</v>
      </c>
      <c r="F73" s="17">
        <f t="shared" si="3"/>
        <v>3.952569169960474E-3</v>
      </c>
      <c r="G73" s="17">
        <f t="shared" ref="G73:G103" si="7">F73/((1+(1-E73)*F73))</f>
        <v>3.9447731755424065E-3</v>
      </c>
      <c r="H73" s="11">
        <f t="shared" si="6"/>
        <v>94673.310920555596</v>
      </c>
      <c r="I73" s="11">
        <f t="shared" si="4"/>
        <v>373.46473735919369</v>
      </c>
      <c r="J73" s="11">
        <f t="shared" ref="J73:J103" si="8">H74+I73*E73</f>
        <v>94486.578551876009</v>
      </c>
      <c r="K73" s="11">
        <f t="shared" ref="K73:K97" si="9">K74+J73</f>
        <v>2349421.6935100877</v>
      </c>
      <c r="L73" s="19">
        <f t="shared" si="5"/>
        <v>24.816093053739163</v>
      </c>
    </row>
    <row r="74" spans="1:12" x14ac:dyDescent="0.25">
      <c r="A74" s="14">
        <v>65</v>
      </c>
      <c r="B74" s="57">
        <v>1</v>
      </c>
      <c r="C74" s="57">
        <v>728</v>
      </c>
      <c r="D74" s="57">
        <v>794</v>
      </c>
      <c r="E74" s="16">
        <v>0.5</v>
      </c>
      <c r="F74" s="17">
        <f t="shared" ref="F74:F103" si="10">B74/((C74+D74)/2)</f>
        <v>1.3140604467805519E-3</v>
      </c>
      <c r="G74" s="17">
        <f t="shared" si="7"/>
        <v>1.3131976362442547E-3</v>
      </c>
      <c r="H74" s="11">
        <f t="shared" si="6"/>
        <v>94299.846183196409</v>
      </c>
      <c r="I74" s="11">
        <f t="shared" ref="I74:I103" si="11">H74*G74</f>
        <v>123.83433510597033</v>
      </c>
      <c r="J74" s="11">
        <f t="shared" si="8"/>
        <v>94237.929015643414</v>
      </c>
      <c r="K74" s="11">
        <f t="shared" si="9"/>
        <v>2254935.1149582118</v>
      </c>
      <c r="L74" s="19">
        <f t="shared" ref="L74:L103" si="12">K74/H74</f>
        <v>23.912394412367831</v>
      </c>
    </row>
    <row r="75" spans="1:12" x14ac:dyDescent="0.25">
      <c r="A75" s="14">
        <v>66</v>
      </c>
      <c r="B75" s="57">
        <v>3</v>
      </c>
      <c r="C75" s="57">
        <v>681</v>
      </c>
      <c r="D75" s="57">
        <v>723</v>
      </c>
      <c r="E75" s="16">
        <v>0.5</v>
      </c>
      <c r="F75" s="17">
        <f t="shared" si="10"/>
        <v>4.2735042735042739E-3</v>
      </c>
      <c r="G75" s="17">
        <f t="shared" si="7"/>
        <v>4.2643923240938174E-3</v>
      </c>
      <c r="H75" s="11">
        <f t="shared" ref="H75:H104" si="13">H74-I74</f>
        <v>94176.011848090435</v>
      </c>
      <c r="I75" s="11">
        <f t="shared" si="11"/>
        <v>401.60346203876526</v>
      </c>
      <c r="J75" s="11">
        <f t="shared" si="8"/>
        <v>93975.210117071052</v>
      </c>
      <c r="K75" s="11">
        <f t="shared" si="9"/>
        <v>2160697.1859425684</v>
      </c>
      <c r="L75" s="19">
        <f t="shared" si="12"/>
        <v>22.943179940852207</v>
      </c>
    </row>
    <row r="76" spans="1:12" x14ac:dyDescent="0.25">
      <c r="A76" s="14">
        <v>67</v>
      </c>
      <c r="B76" s="57">
        <v>1</v>
      </c>
      <c r="C76" s="57">
        <v>627</v>
      </c>
      <c r="D76" s="57">
        <v>675</v>
      </c>
      <c r="E76" s="16">
        <v>0.5</v>
      </c>
      <c r="F76" s="17">
        <f t="shared" si="10"/>
        <v>1.5360983102918587E-3</v>
      </c>
      <c r="G76" s="17">
        <f t="shared" si="7"/>
        <v>1.5349194167306218E-3</v>
      </c>
      <c r="H76" s="11">
        <f t="shared" si="13"/>
        <v>93774.408386051669</v>
      </c>
      <c r="I76" s="11">
        <f t="shared" si="11"/>
        <v>143.93616022417757</v>
      </c>
      <c r="J76" s="11">
        <f t="shared" si="8"/>
        <v>93702.44030593957</v>
      </c>
      <c r="K76" s="11">
        <f t="shared" si="9"/>
        <v>2066721.9758254974</v>
      </c>
      <c r="L76" s="19">
        <f t="shared" si="12"/>
        <v>22.039296343168491</v>
      </c>
    </row>
    <row r="77" spans="1:12" x14ac:dyDescent="0.25">
      <c r="A77" s="14">
        <v>68</v>
      </c>
      <c r="B77" s="57">
        <v>4</v>
      </c>
      <c r="C77" s="57">
        <v>646</v>
      </c>
      <c r="D77" s="57">
        <v>631</v>
      </c>
      <c r="E77" s="16">
        <v>0.5</v>
      </c>
      <c r="F77" s="17">
        <f t="shared" si="10"/>
        <v>6.2646828504306969E-3</v>
      </c>
      <c r="G77" s="17">
        <f t="shared" si="7"/>
        <v>6.2451209992193599E-3</v>
      </c>
      <c r="H77" s="11">
        <f t="shared" si="13"/>
        <v>93630.472225827485</v>
      </c>
      <c r="I77" s="11">
        <f t="shared" si="11"/>
        <v>584.73362826434027</v>
      </c>
      <c r="J77" s="11">
        <f t="shared" si="8"/>
        <v>93338.105411695316</v>
      </c>
      <c r="K77" s="11">
        <f t="shared" si="9"/>
        <v>1973019.5355195578</v>
      </c>
      <c r="L77" s="19">
        <f t="shared" si="12"/>
        <v>21.072408251459297</v>
      </c>
    </row>
    <row r="78" spans="1:12" x14ac:dyDescent="0.25">
      <c r="A78" s="14">
        <v>69</v>
      </c>
      <c r="B78" s="57">
        <v>4</v>
      </c>
      <c r="C78" s="57">
        <v>655</v>
      </c>
      <c r="D78" s="57">
        <v>641</v>
      </c>
      <c r="E78" s="16">
        <v>0.5</v>
      </c>
      <c r="F78" s="17">
        <f t="shared" si="10"/>
        <v>6.1728395061728392E-3</v>
      </c>
      <c r="G78" s="17">
        <f t="shared" si="7"/>
        <v>6.1538461538461538E-3</v>
      </c>
      <c r="H78" s="11">
        <f t="shared" si="13"/>
        <v>93045.738597563148</v>
      </c>
      <c r="I78" s="11">
        <f t="shared" si="11"/>
        <v>572.5891606003886</v>
      </c>
      <c r="J78" s="11">
        <f t="shared" si="8"/>
        <v>92759.444017262955</v>
      </c>
      <c r="K78" s="11">
        <f t="shared" si="9"/>
        <v>1879681.4301078625</v>
      </c>
      <c r="L78" s="19">
        <f t="shared" si="12"/>
        <v>20.201692828059198</v>
      </c>
    </row>
    <row r="79" spans="1:12" x14ac:dyDescent="0.25">
      <c r="A79" s="14">
        <v>70</v>
      </c>
      <c r="B79" s="57">
        <v>5</v>
      </c>
      <c r="C79" s="57">
        <v>581</v>
      </c>
      <c r="D79" s="57">
        <v>647</v>
      </c>
      <c r="E79" s="16">
        <v>0.5</v>
      </c>
      <c r="F79" s="17">
        <f t="shared" si="10"/>
        <v>8.1433224755700327E-3</v>
      </c>
      <c r="G79" s="17">
        <f t="shared" si="7"/>
        <v>8.1103000811030019E-3</v>
      </c>
      <c r="H79" s="11">
        <f t="shared" si="13"/>
        <v>92473.149436962762</v>
      </c>
      <c r="I79" s="11">
        <f t="shared" si="11"/>
        <v>749.98499137844908</v>
      </c>
      <c r="J79" s="11">
        <f t="shared" si="8"/>
        <v>92098.156941273541</v>
      </c>
      <c r="K79" s="11">
        <f t="shared" si="9"/>
        <v>1786921.9860905996</v>
      </c>
      <c r="L79" s="19">
        <f t="shared" si="12"/>
        <v>19.323684734115293</v>
      </c>
    </row>
    <row r="80" spans="1:12" x14ac:dyDescent="0.25">
      <c r="A80" s="14">
        <v>71</v>
      </c>
      <c r="B80" s="57">
        <v>6</v>
      </c>
      <c r="C80" s="57">
        <v>472</v>
      </c>
      <c r="D80" s="57">
        <v>565</v>
      </c>
      <c r="E80" s="16">
        <v>0.5</v>
      </c>
      <c r="F80" s="17">
        <f t="shared" si="10"/>
        <v>1.1571841851494697E-2</v>
      </c>
      <c r="G80" s="17">
        <f t="shared" si="7"/>
        <v>1.1505273250239693E-2</v>
      </c>
      <c r="H80" s="11">
        <f t="shared" si="13"/>
        <v>91723.16444558432</v>
      </c>
      <c r="I80" s="11">
        <f t="shared" si="11"/>
        <v>1055.3000703231178</v>
      </c>
      <c r="J80" s="11">
        <f t="shared" si="8"/>
        <v>91195.514410422751</v>
      </c>
      <c r="K80" s="11">
        <f t="shared" si="9"/>
        <v>1694823.8291493261</v>
      </c>
      <c r="L80" s="19">
        <f t="shared" si="12"/>
        <v>18.477598754835778</v>
      </c>
    </row>
    <row r="81" spans="1:12" x14ac:dyDescent="0.25">
      <c r="A81" s="14">
        <v>72</v>
      </c>
      <c r="B81" s="57">
        <v>8</v>
      </c>
      <c r="C81" s="57">
        <v>506</v>
      </c>
      <c r="D81" s="57">
        <v>464</v>
      </c>
      <c r="E81" s="16">
        <v>0.5</v>
      </c>
      <c r="F81" s="17">
        <f t="shared" si="10"/>
        <v>1.6494845360824743E-2</v>
      </c>
      <c r="G81" s="17">
        <f t="shared" si="7"/>
        <v>1.6359918200408999E-2</v>
      </c>
      <c r="H81" s="11">
        <f t="shared" si="13"/>
        <v>90667.864375261197</v>
      </c>
      <c r="I81" s="11">
        <f t="shared" si="11"/>
        <v>1483.3188445850503</v>
      </c>
      <c r="J81" s="11">
        <f t="shared" si="8"/>
        <v>89926.204952968663</v>
      </c>
      <c r="K81" s="11">
        <f t="shared" si="9"/>
        <v>1603628.3147389034</v>
      </c>
      <c r="L81" s="19">
        <f t="shared" si="12"/>
        <v>17.6868433572199</v>
      </c>
    </row>
    <row r="82" spans="1:12" x14ac:dyDescent="0.25">
      <c r="A82" s="14">
        <v>73</v>
      </c>
      <c r="B82" s="57">
        <v>6</v>
      </c>
      <c r="C82" s="57">
        <v>470</v>
      </c>
      <c r="D82" s="57">
        <v>501</v>
      </c>
      <c r="E82" s="16">
        <v>0.5</v>
      </c>
      <c r="F82" s="17">
        <f t="shared" si="10"/>
        <v>1.2358393408856848E-2</v>
      </c>
      <c r="G82" s="17">
        <f t="shared" si="7"/>
        <v>1.2282497441146366E-2</v>
      </c>
      <c r="H82" s="11">
        <f t="shared" si="13"/>
        <v>89184.545530676143</v>
      </c>
      <c r="I82" s="11">
        <f t="shared" si="11"/>
        <v>1095.4089522703314</v>
      </c>
      <c r="J82" s="11">
        <f t="shared" si="8"/>
        <v>88636.841054540986</v>
      </c>
      <c r="K82" s="11">
        <f t="shared" si="9"/>
        <v>1513702.1097859347</v>
      </c>
      <c r="L82" s="19">
        <f t="shared" si="12"/>
        <v>16.972695221789046</v>
      </c>
    </row>
    <row r="83" spans="1:12" x14ac:dyDescent="0.25">
      <c r="A83" s="14">
        <v>74</v>
      </c>
      <c r="B83" s="57">
        <v>1</v>
      </c>
      <c r="C83" s="57">
        <v>458</v>
      </c>
      <c r="D83" s="57">
        <v>467</v>
      </c>
      <c r="E83" s="16">
        <v>0.5</v>
      </c>
      <c r="F83" s="17">
        <f t="shared" si="10"/>
        <v>2.1621621621621622E-3</v>
      </c>
      <c r="G83" s="17">
        <f t="shared" si="7"/>
        <v>2.1598272138228943E-3</v>
      </c>
      <c r="H83" s="11">
        <f t="shared" si="13"/>
        <v>88089.136578405814</v>
      </c>
      <c r="I83" s="11">
        <f t="shared" si="11"/>
        <v>190.25731442420263</v>
      </c>
      <c r="J83" s="11">
        <f t="shared" si="8"/>
        <v>87994.007921193712</v>
      </c>
      <c r="K83" s="11">
        <f t="shared" si="9"/>
        <v>1425065.2687313936</v>
      </c>
      <c r="L83" s="19">
        <f t="shared" si="12"/>
        <v>16.177537027655852</v>
      </c>
    </row>
    <row r="84" spans="1:12" x14ac:dyDescent="0.25">
      <c r="A84" s="14">
        <v>75</v>
      </c>
      <c r="B84" s="57">
        <v>6</v>
      </c>
      <c r="C84" s="57">
        <v>348</v>
      </c>
      <c r="D84" s="57">
        <v>460</v>
      </c>
      <c r="E84" s="16">
        <v>0.5</v>
      </c>
      <c r="F84" s="17">
        <f t="shared" si="10"/>
        <v>1.4851485148514851E-2</v>
      </c>
      <c r="G84" s="17">
        <f t="shared" si="7"/>
        <v>1.4742014742014741E-2</v>
      </c>
      <c r="H84" s="11">
        <f t="shared" si="13"/>
        <v>87898.879263981609</v>
      </c>
      <c r="I84" s="11">
        <f t="shared" si="11"/>
        <v>1295.8065739161907</v>
      </c>
      <c r="J84" s="11">
        <f t="shared" si="8"/>
        <v>87250.97597702351</v>
      </c>
      <c r="K84" s="11">
        <f t="shared" si="9"/>
        <v>1337071.2608101999</v>
      </c>
      <c r="L84" s="19">
        <f t="shared" si="12"/>
        <v>15.211471090486276</v>
      </c>
    </row>
    <row r="85" spans="1:12" x14ac:dyDescent="0.25">
      <c r="A85" s="14">
        <v>76</v>
      </c>
      <c r="B85" s="57">
        <v>2</v>
      </c>
      <c r="C85" s="57">
        <v>264</v>
      </c>
      <c r="D85" s="57">
        <v>350</v>
      </c>
      <c r="E85" s="16">
        <v>0.5</v>
      </c>
      <c r="F85" s="17">
        <f t="shared" si="10"/>
        <v>6.5146579804560263E-3</v>
      </c>
      <c r="G85" s="17">
        <f t="shared" si="7"/>
        <v>6.4935064935064939E-3</v>
      </c>
      <c r="H85" s="11">
        <f t="shared" si="13"/>
        <v>86603.072690065412</v>
      </c>
      <c r="I85" s="11">
        <f t="shared" si="11"/>
        <v>562.3576148705547</v>
      </c>
      <c r="J85" s="11">
        <f t="shared" si="8"/>
        <v>86321.893882630131</v>
      </c>
      <c r="K85" s="11">
        <f t="shared" si="9"/>
        <v>1249820.2848331763</v>
      </c>
      <c r="L85" s="19">
        <f t="shared" si="12"/>
        <v>14.43159285243869</v>
      </c>
    </row>
    <row r="86" spans="1:12" x14ac:dyDescent="0.25">
      <c r="A86" s="14">
        <v>77</v>
      </c>
      <c r="B86" s="57">
        <v>2</v>
      </c>
      <c r="C86" s="57">
        <v>380</v>
      </c>
      <c r="D86" s="57">
        <v>269</v>
      </c>
      <c r="E86" s="16">
        <v>0.5</v>
      </c>
      <c r="F86" s="17">
        <f t="shared" si="10"/>
        <v>6.1633281972265025E-3</v>
      </c>
      <c r="G86" s="17">
        <f t="shared" si="7"/>
        <v>6.1443932411674347E-3</v>
      </c>
      <c r="H86" s="11">
        <f t="shared" si="13"/>
        <v>86040.71507519485</v>
      </c>
      <c r="I86" s="11">
        <f t="shared" si="11"/>
        <v>528.66798817324025</v>
      </c>
      <c r="J86" s="11">
        <f t="shared" si="8"/>
        <v>85776.381081108222</v>
      </c>
      <c r="K86" s="11">
        <f t="shared" si="9"/>
        <v>1163498.3909505461</v>
      </c>
      <c r="L86" s="19">
        <f t="shared" si="12"/>
        <v>13.522649014872931</v>
      </c>
    </row>
    <row r="87" spans="1:12" x14ac:dyDescent="0.25">
      <c r="A87" s="14">
        <v>78</v>
      </c>
      <c r="B87" s="57">
        <v>7</v>
      </c>
      <c r="C87" s="57">
        <v>242</v>
      </c>
      <c r="D87" s="57">
        <v>381</v>
      </c>
      <c r="E87" s="16">
        <v>0.5</v>
      </c>
      <c r="F87" s="17">
        <f t="shared" si="10"/>
        <v>2.247191011235955E-2</v>
      </c>
      <c r="G87" s="17">
        <f t="shared" si="7"/>
        <v>2.222222222222222E-2</v>
      </c>
      <c r="H87" s="11">
        <f t="shared" si="13"/>
        <v>85512.047087021609</v>
      </c>
      <c r="I87" s="11">
        <f t="shared" si="11"/>
        <v>1900.2677130449244</v>
      </c>
      <c r="J87" s="11">
        <f t="shared" si="8"/>
        <v>84561.913230499136</v>
      </c>
      <c r="K87" s="11">
        <f t="shared" si="9"/>
        <v>1077722.0098694379</v>
      </c>
      <c r="L87" s="19">
        <f t="shared" si="12"/>
        <v>12.603159982507384</v>
      </c>
    </row>
    <row r="88" spans="1:12" x14ac:dyDescent="0.25">
      <c r="A88" s="14">
        <v>79</v>
      </c>
      <c r="B88" s="57">
        <v>7</v>
      </c>
      <c r="C88" s="57">
        <v>232</v>
      </c>
      <c r="D88" s="57">
        <v>233</v>
      </c>
      <c r="E88" s="16">
        <v>0.5</v>
      </c>
      <c r="F88" s="17">
        <f t="shared" si="10"/>
        <v>3.0107526881720432E-2</v>
      </c>
      <c r="G88" s="17">
        <f t="shared" si="7"/>
        <v>2.9661016949152543E-2</v>
      </c>
      <c r="H88" s="11">
        <f t="shared" si="13"/>
        <v>83611.779373976678</v>
      </c>
      <c r="I88" s="11">
        <f t="shared" si="11"/>
        <v>2480.0104051603253</v>
      </c>
      <c r="J88" s="11">
        <f t="shared" si="8"/>
        <v>82371.774171396508</v>
      </c>
      <c r="K88" s="11">
        <f t="shared" si="9"/>
        <v>993160.09663893876</v>
      </c>
      <c r="L88" s="19">
        <f t="shared" si="12"/>
        <v>11.878231800291644</v>
      </c>
    </row>
    <row r="89" spans="1:12" x14ac:dyDescent="0.25">
      <c r="A89" s="14">
        <v>80</v>
      </c>
      <c r="B89" s="57">
        <v>5</v>
      </c>
      <c r="C89" s="57">
        <v>267</v>
      </c>
      <c r="D89" s="57">
        <v>222</v>
      </c>
      <c r="E89" s="16">
        <v>0.5</v>
      </c>
      <c r="F89" s="17">
        <f t="shared" si="10"/>
        <v>2.0449897750511249E-2</v>
      </c>
      <c r="G89" s="17">
        <f t="shared" si="7"/>
        <v>2.0242914979757085E-2</v>
      </c>
      <c r="H89" s="11">
        <f t="shared" si="13"/>
        <v>81131.768968816352</v>
      </c>
      <c r="I89" s="11">
        <f t="shared" si="11"/>
        <v>1642.3435013930437</v>
      </c>
      <c r="J89" s="11">
        <f t="shared" si="8"/>
        <v>80310.59721811983</v>
      </c>
      <c r="K89" s="11">
        <f t="shared" si="9"/>
        <v>910788.32246754225</v>
      </c>
      <c r="L89" s="19">
        <f t="shared" si="12"/>
        <v>11.226038012527633</v>
      </c>
    </row>
    <row r="90" spans="1:12" x14ac:dyDescent="0.25">
      <c r="A90" s="14">
        <v>81</v>
      </c>
      <c r="B90" s="57">
        <v>8</v>
      </c>
      <c r="C90" s="57">
        <v>283</v>
      </c>
      <c r="D90" s="57">
        <v>263</v>
      </c>
      <c r="E90" s="16">
        <v>0.5</v>
      </c>
      <c r="F90" s="17">
        <f t="shared" si="10"/>
        <v>2.9304029304029304E-2</v>
      </c>
      <c r="G90" s="17">
        <f t="shared" si="7"/>
        <v>2.8880866425992781E-2</v>
      </c>
      <c r="H90" s="11">
        <f t="shared" si="13"/>
        <v>79489.425467423309</v>
      </c>
      <c r="I90" s="11">
        <f t="shared" si="11"/>
        <v>2295.7234792035615</v>
      </c>
      <c r="J90" s="11">
        <f t="shared" si="8"/>
        <v>78341.563727821529</v>
      </c>
      <c r="K90" s="11">
        <f t="shared" si="9"/>
        <v>830477.72524942236</v>
      </c>
      <c r="L90" s="19">
        <f t="shared" si="12"/>
        <v>10.447650368158369</v>
      </c>
    </row>
    <row r="91" spans="1:12" x14ac:dyDescent="0.25">
      <c r="A91" s="14">
        <v>82</v>
      </c>
      <c r="B91" s="57">
        <v>7</v>
      </c>
      <c r="C91" s="57">
        <v>244</v>
      </c>
      <c r="D91" s="57">
        <v>277</v>
      </c>
      <c r="E91" s="16">
        <v>0.5</v>
      </c>
      <c r="F91" s="17">
        <f t="shared" si="10"/>
        <v>2.6871401151631478E-2</v>
      </c>
      <c r="G91" s="17">
        <f t="shared" si="7"/>
        <v>2.6515151515151516E-2</v>
      </c>
      <c r="H91" s="11">
        <f t="shared" si="13"/>
        <v>77193.701988219749</v>
      </c>
      <c r="I91" s="11">
        <f t="shared" si="11"/>
        <v>2046.8027042330996</v>
      </c>
      <c r="J91" s="11">
        <f t="shared" si="8"/>
        <v>76170.300636103202</v>
      </c>
      <c r="K91" s="11">
        <f t="shared" si="9"/>
        <v>752136.16152160079</v>
      </c>
      <c r="L91" s="19">
        <f t="shared" si="12"/>
        <v>9.7434912713006252</v>
      </c>
    </row>
    <row r="92" spans="1:12" x14ac:dyDescent="0.25">
      <c r="A92" s="14">
        <v>83</v>
      </c>
      <c r="B92" s="57">
        <v>12</v>
      </c>
      <c r="C92" s="57">
        <v>253</v>
      </c>
      <c r="D92" s="57">
        <v>235</v>
      </c>
      <c r="E92" s="16">
        <v>0.5</v>
      </c>
      <c r="F92" s="17">
        <f t="shared" si="10"/>
        <v>4.9180327868852458E-2</v>
      </c>
      <c r="G92" s="17">
        <f t="shared" si="7"/>
        <v>4.8000000000000001E-2</v>
      </c>
      <c r="H92" s="11">
        <f t="shared" si="13"/>
        <v>75146.899283986655</v>
      </c>
      <c r="I92" s="11">
        <f t="shared" si="11"/>
        <v>3607.0511656313597</v>
      </c>
      <c r="J92" s="11">
        <f t="shared" si="8"/>
        <v>73343.373701170975</v>
      </c>
      <c r="K92" s="11">
        <f t="shared" si="9"/>
        <v>675965.86088549753</v>
      </c>
      <c r="L92" s="19">
        <f t="shared" si="12"/>
        <v>8.9952595160442197</v>
      </c>
    </row>
    <row r="93" spans="1:12" x14ac:dyDescent="0.25">
      <c r="A93" s="14">
        <v>84</v>
      </c>
      <c r="B93" s="57">
        <v>12</v>
      </c>
      <c r="C93" s="57">
        <v>224</v>
      </c>
      <c r="D93" s="57">
        <v>243</v>
      </c>
      <c r="E93" s="16">
        <v>0.5</v>
      </c>
      <c r="F93" s="17">
        <f t="shared" si="10"/>
        <v>5.1391862955032119E-2</v>
      </c>
      <c r="G93" s="17">
        <f t="shared" si="7"/>
        <v>5.0104384133611693E-2</v>
      </c>
      <c r="H93" s="11">
        <f t="shared" si="13"/>
        <v>71539.848118355294</v>
      </c>
      <c r="I93" s="11">
        <f t="shared" si="11"/>
        <v>3584.4600309823113</v>
      </c>
      <c r="J93" s="11">
        <f t="shared" si="8"/>
        <v>69747.618102864129</v>
      </c>
      <c r="K93" s="11">
        <f t="shared" si="9"/>
        <v>602622.48718432651</v>
      </c>
      <c r="L93" s="19">
        <f t="shared" si="12"/>
        <v>8.4235919286178778</v>
      </c>
    </row>
    <row r="94" spans="1:12" x14ac:dyDescent="0.25">
      <c r="A94" s="14">
        <v>85</v>
      </c>
      <c r="B94" s="57">
        <v>13</v>
      </c>
      <c r="C94" s="57">
        <v>197</v>
      </c>
      <c r="D94" s="57">
        <v>207</v>
      </c>
      <c r="E94" s="16">
        <v>0.5</v>
      </c>
      <c r="F94" s="17">
        <f t="shared" si="10"/>
        <v>6.4356435643564358E-2</v>
      </c>
      <c r="G94" s="17">
        <f t="shared" si="7"/>
        <v>6.235011990407674E-2</v>
      </c>
      <c r="H94" s="11">
        <f t="shared" si="13"/>
        <v>67955.388087372979</v>
      </c>
      <c r="I94" s="11">
        <f t="shared" si="11"/>
        <v>4237.0265953757735</v>
      </c>
      <c r="J94" s="11">
        <f t="shared" si="8"/>
        <v>65836.874789685084</v>
      </c>
      <c r="K94" s="11">
        <f t="shared" si="9"/>
        <v>532874.86908146238</v>
      </c>
      <c r="L94" s="19">
        <f t="shared" si="12"/>
        <v>7.8415396347427775</v>
      </c>
    </row>
    <row r="95" spans="1:12" x14ac:dyDescent="0.25">
      <c r="A95" s="14">
        <v>86</v>
      </c>
      <c r="B95" s="57">
        <v>17</v>
      </c>
      <c r="C95" s="57">
        <v>189</v>
      </c>
      <c r="D95" s="57">
        <v>183</v>
      </c>
      <c r="E95" s="16">
        <v>0.5</v>
      </c>
      <c r="F95" s="17">
        <f t="shared" si="10"/>
        <v>9.1397849462365593E-2</v>
      </c>
      <c r="G95" s="17">
        <f t="shared" si="7"/>
        <v>8.7403598971722368E-2</v>
      </c>
      <c r="H95" s="11">
        <f t="shared" si="13"/>
        <v>63718.361491997202</v>
      </c>
      <c r="I95" s="11">
        <f t="shared" si="11"/>
        <v>5569.2141149817608</v>
      </c>
      <c r="J95" s="11">
        <f t="shared" si="8"/>
        <v>60933.754434506322</v>
      </c>
      <c r="K95" s="11">
        <f t="shared" si="9"/>
        <v>467037.99429177726</v>
      </c>
      <c r="L95" s="19">
        <f t="shared" si="12"/>
        <v>7.3297238559788696</v>
      </c>
    </row>
    <row r="96" spans="1:12" x14ac:dyDescent="0.25">
      <c r="A96" s="14">
        <v>87</v>
      </c>
      <c r="B96" s="57">
        <v>14</v>
      </c>
      <c r="C96" s="57">
        <v>180</v>
      </c>
      <c r="D96" s="57">
        <v>183</v>
      </c>
      <c r="E96" s="16">
        <v>0.5</v>
      </c>
      <c r="F96" s="17">
        <f t="shared" si="10"/>
        <v>7.7134986225895319E-2</v>
      </c>
      <c r="G96" s="17">
        <f t="shared" si="7"/>
        <v>7.4270557029177731E-2</v>
      </c>
      <c r="H96" s="11">
        <f t="shared" si="13"/>
        <v>58149.147377015441</v>
      </c>
      <c r="I96" s="11">
        <f t="shared" si="11"/>
        <v>4318.7695664626863</v>
      </c>
      <c r="J96" s="11">
        <f t="shared" si="8"/>
        <v>55989.762593784093</v>
      </c>
      <c r="K96" s="11">
        <f t="shared" si="9"/>
        <v>406104.23985727091</v>
      </c>
      <c r="L96" s="19">
        <f t="shared" si="12"/>
        <v>6.9838382534529018</v>
      </c>
    </row>
    <row r="97" spans="1:12" x14ac:dyDescent="0.25">
      <c r="A97" s="14">
        <v>88</v>
      </c>
      <c r="B97" s="57">
        <v>10</v>
      </c>
      <c r="C97" s="57">
        <v>142</v>
      </c>
      <c r="D97" s="57">
        <v>168</v>
      </c>
      <c r="E97" s="16">
        <v>0.5</v>
      </c>
      <c r="F97" s="17">
        <f t="shared" si="10"/>
        <v>6.4516129032258063E-2</v>
      </c>
      <c r="G97" s="17">
        <f t="shared" si="7"/>
        <v>6.25E-2</v>
      </c>
      <c r="H97" s="11">
        <f t="shared" si="13"/>
        <v>53830.377810552753</v>
      </c>
      <c r="I97" s="11">
        <f t="shared" si="11"/>
        <v>3364.398613159547</v>
      </c>
      <c r="J97" s="11">
        <f t="shared" si="8"/>
        <v>52148.17850397298</v>
      </c>
      <c r="K97" s="11">
        <f t="shared" si="9"/>
        <v>350114.47726348683</v>
      </c>
      <c r="L97" s="19">
        <f t="shared" si="12"/>
        <v>6.5040315803774904</v>
      </c>
    </row>
    <row r="98" spans="1:12" x14ac:dyDescent="0.25">
      <c r="A98" s="14">
        <v>89</v>
      </c>
      <c r="B98" s="57">
        <v>10</v>
      </c>
      <c r="C98" s="57">
        <v>133</v>
      </c>
      <c r="D98" s="57">
        <v>136</v>
      </c>
      <c r="E98" s="16">
        <v>0.5</v>
      </c>
      <c r="F98" s="17">
        <f t="shared" si="10"/>
        <v>7.434944237918216E-2</v>
      </c>
      <c r="G98" s="17">
        <f t="shared" si="7"/>
        <v>7.1684587813620082E-2</v>
      </c>
      <c r="H98" s="11">
        <f t="shared" si="13"/>
        <v>50465.979197393208</v>
      </c>
      <c r="I98" s="11">
        <f t="shared" si="11"/>
        <v>3617.6329173758577</v>
      </c>
      <c r="J98" s="11">
        <f t="shared" si="8"/>
        <v>48657.162738705279</v>
      </c>
      <c r="K98" s="11">
        <f>K99+J98</f>
        <v>297966.29875951383</v>
      </c>
      <c r="L98" s="19">
        <f t="shared" si="12"/>
        <v>5.9043003524026556</v>
      </c>
    </row>
    <row r="99" spans="1:12" x14ac:dyDescent="0.25">
      <c r="A99" s="14">
        <v>90</v>
      </c>
      <c r="B99" s="57">
        <v>16</v>
      </c>
      <c r="C99" s="57">
        <v>102</v>
      </c>
      <c r="D99" s="57">
        <v>116</v>
      </c>
      <c r="E99" s="16">
        <v>0.5</v>
      </c>
      <c r="F99" s="21">
        <f t="shared" si="10"/>
        <v>0.14678899082568808</v>
      </c>
      <c r="G99" s="21">
        <f t="shared" si="7"/>
        <v>0.13675213675213677</v>
      </c>
      <c r="H99" s="22">
        <f t="shared" si="13"/>
        <v>46848.346280017351</v>
      </c>
      <c r="I99" s="22">
        <f t="shared" si="11"/>
        <v>6406.611457096391</v>
      </c>
      <c r="J99" s="22">
        <f t="shared" si="8"/>
        <v>43645.040551469152</v>
      </c>
      <c r="K99" s="22">
        <f t="shared" ref="K99:K102" si="14">K100+J99</f>
        <v>249309.13602080854</v>
      </c>
      <c r="L99" s="23">
        <f t="shared" si="12"/>
        <v>5.3216208429356797</v>
      </c>
    </row>
    <row r="100" spans="1:12" x14ac:dyDescent="0.25">
      <c r="A100" s="14">
        <v>91</v>
      </c>
      <c r="B100" s="57">
        <v>9</v>
      </c>
      <c r="C100" s="57">
        <v>83</v>
      </c>
      <c r="D100" s="57">
        <v>93</v>
      </c>
      <c r="E100" s="16">
        <v>0.5</v>
      </c>
      <c r="F100" s="21">
        <f t="shared" si="10"/>
        <v>0.10227272727272728</v>
      </c>
      <c r="G100" s="21">
        <f t="shared" si="7"/>
        <v>9.7297297297297317E-2</v>
      </c>
      <c r="H100" s="22">
        <f t="shared" si="13"/>
        <v>40441.73482292096</v>
      </c>
      <c r="I100" s="22">
        <f t="shared" si="11"/>
        <v>3934.8714962842023</v>
      </c>
      <c r="J100" s="22">
        <f t="shared" si="8"/>
        <v>38474.299074778857</v>
      </c>
      <c r="K100" s="22">
        <f t="shared" si="14"/>
        <v>205664.0954693394</v>
      </c>
      <c r="L100" s="23">
        <f t="shared" si="12"/>
        <v>5.0854419665690553</v>
      </c>
    </row>
    <row r="101" spans="1:12" x14ac:dyDescent="0.25">
      <c r="A101" s="14">
        <v>92</v>
      </c>
      <c r="B101" s="57">
        <v>7</v>
      </c>
      <c r="C101" s="57">
        <v>80</v>
      </c>
      <c r="D101" s="57">
        <v>79</v>
      </c>
      <c r="E101" s="16">
        <v>0.5</v>
      </c>
      <c r="F101" s="21">
        <f t="shared" si="10"/>
        <v>8.8050314465408799E-2</v>
      </c>
      <c r="G101" s="21">
        <f t="shared" si="7"/>
        <v>8.4337349397590355E-2</v>
      </c>
      <c r="H101" s="22">
        <f t="shared" si="13"/>
        <v>36506.863326636754</v>
      </c>
      <c r="I101" s="22">
        <f t="shared" si="11"/>
        <v>3078.8920877886417</v>
      </c>
      <c r="J101" s="22">
        <f t="shared" si="8"/>
        <v>34967.417282742434</v>
      </c>
      <c r="K101" s="22">
        <f t="shared" si="14"/>
        <v>167189.79639456054</v>
      </c>
      <c r="L101" s="23">
        <f t="shared" si="12"/>
        <v>4.57968122045075</v>
      </c>
    </row>
    <row r="102" spans="1:12" x14ac:dyDescent="0.25">
      <c r="A102" s="14">
        <v>93</v>
      </c>
      <c r="B102" s="57">
        <v>9</v>
      </c>
      <c r="C102" s="57">
        <v>64</v>
      </c>
      <c r="D102" s="57">
        <v>67</v>
      </c>
      <c r="E102" s="16">
        <v>0.5</v>
      </c>
      <c r="F102" s="21">
        <f t="shared" si="10"/>
        <v>0.13740458015267176</v>
      </c>
      <c r="G102" s="21">
        <f t="shared" si="7"/>
        <v>0.12857142857142859</v>
      </c>
      <c r="H102" s="22">
        <f t="shared" si="13"/>
        <v>33427.971238848113</v>
      </c>
      <c r="I102" s="22">
        <f t="shared" si="11"/>
        <v>4297.8820164233293</v>
      </c>
      <c r="J102" s="22">
        <f t="shared" si="8"/>
        <v>31279.030230636447</v>
      </c>
      <c r="K102" s="22">
        <f t="shared" si="14"/>
        <v>132222.3791118181</v>
      </c>
      <c r="L102" s="23">
        <f t="shared" si="12"/>
        <v>3.955441332860687</v>
      </c>
    </row>
    <row r="103" spans="1:12" x14ac:dyDescent="0.25">
      <c r="A103" s="14">
        <v>94</v>
      </c>
      <c r="B103" s="57">
        <v>12</v>
      </c>
      <c r="C103" s="57">
        <v>37</v>
      </c>
      <c r="D103" s="57">
        <v>55</v>
      </c>
      <c r="E103" s="16">
        <v>0.5</v>
      </c>
      <c r="F103" s="21">
        <f t="shared" si="10"/>
        <v>0.2608695652173913</v>
      </c>
      <c r="G103" s="21">
        <f t="shared" si="7"/>
        <v>0.23076923076923078</v>
      </c>
      <c r="H103" s="22">
        <f t="shared" si="13"/>
        <v>29130.089222424784</v>
      </c>
      <c r="I103" s="22">
        <f t="shared" si="11"/>
        <v>6722.3282820980276</v>
      </c>
      <c r="J103" s="22">
        <f t="shared" si="8"/>
        <v>25768.925081375768</v>
      </c>
      <c r="K103" s="22">
        <f>K104+J103</f>
        <v>100943.34888118166</v>
      </c>
      <c r="L103" s="23">
        <f t="shared" si="12"/>
        <v>3.4652605459057071</v>
      </c>
    </row>
    <row r="104" spans="1:12" x14ac:dyDescent="0.25">
      <c r="A104" s="14" t="s">
        <v>27</v>
      </c>
      <c r="B104" s="57">
        <v>31</v>
      </c>
      <c r="C104" s="53">
        <v>102</v>
      </c>
      <c r="D104" s="53">
        <v>106</v>
      </c>
      <c r="E104" s="20"/>
      <c r="F104" s="21">
        <f>B104/((C104+D104)/2)</f>
        <v>0.29807692307692307</v>
      </c>
      <c r="G104" s="21">
        <v>1</v>
      </c>
      <c r="H104" s="22">
        <f t="shared" si="13"/>
        <v>22407.760940326756</v>
      </c>
      <c r="I104" s="22">
        <f>H104*G104</f>
        <v>22407.760940326756</v>
      </c>
      <c r="J104" s="22">
        <f>H104/F104</f>
        <v>75174.423799805896</v>
      </c>
      <c r="K104" s="22">
        <f>J104</f>
        <v>75174.423799805896</v>
      </c>
      <c r="L104" s="23">
        <f>K104/H104</f>
        <v>3.3548387096774195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31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87.5" x14ac:dyDescent="0.25">
      <c r="A6" s="59" t="s">
        <v>35</v>
      </c>
      <c r="B6" s="60" t="s">
        <v>36</v>
      </c>
      <c r="C6" s="69" t="s">
        <v>37</v>
      </c>
      <c r="D6" s="69"/>
      <c r="E6" s="61" t="s">
        <v>38</v>
      </c>
      <c r="F6" s="61" t="s">
        <v>39</v>
      </c>
      <c r="G6" s="61" t="s">
        <v>40</v>
      </c>
      <c r="H6" s="60" t="s">
        <v>41</v>
      </c>
      <c r="I6" s="60" t="s">
        <v>42</v>
      </c>
      <c r="J6" s="60" t="s">
        <v>43</v>
      </c>
      <c r="K6" s="60" t="s">
        <v>44</v>
      </c>
      <c r="L6" s="61" t="s">
        <v>45</v>
      </c>
    </row>
    <row r="7" spans="1:13" s="38" customFormat="1" x14ac:dyDescent="0.25">
      <c r="A7" s="62"/>
      <c r="B7" s="63"/>
      <c r="C7" s="64">
        <v>42736</v>
      </c>
      <c r="D7" s="64">
        <v>43101</v>
      </c>
      <c r="E7" s="65" t="s">
        <v>46</v>
      </c>
      <c r="F7" s="65" t="s">
        <v>47</v>
      </c>
      <c r="G7" s="65" t="s">
        <v>48</v>
      </c>
      <c r="H7" s="59" t="s">
        <v>49</v>
      </c>
      <c r="I7" s="59" t="s">
        <v>50</v>
      </c>
      <c r="J7" s="59" t="s">
        <v>51</v>
      </c>
      <c r="K7" s="59" t="s">
        <v>52</v>
      </c>
      <c r="L7" s="65" t="s">
        <v>53</v>
      </c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7">
        <v>1</v>
      </c>
      <c r="C9" s="57">
        <v>751</v>
      </c>
      <c r="D9" s="57">
        <v>693</v>
      </c>
      <c r="E9" s="16">
        <v>6.0299999999999999E-2</v>
      </c>
      <c r="F9" s="17">
        <f>B9/((C9+D9)/2)</f>
        <v>1.3850415512465374E-3</v>
      </c>
      <c r="G9" s="17">
        <f t="shared" ref="G9:G72" si="0">F9/((1+(1-E9)*F9))</f>
        <v>1.3832412302160195E-3</v>
      </c>
      <c r="H9" s="11">
        <v>100000</v>
      </c>
      <c r="I9" s="11">
        <f>H9*G9</f>
        <v>138.32412302160196</v>
      </c>
      <c r="J9" s="11">
        <f t="shared" ref="J9:J72" si="1">H10+I9*E9</f>
        <v>99870.016821596597</v>
      </c>
      <c r="K9" s="11">
        <f t="shared" ref="K9:K72" si="2">K10+J9</f>
        <v>8601675.5045369174</v>
      </c>
      <c r="L9" s="18">
        <f>K9/H9</f>
        <v>86.01675504536918</v>
      </c>
    </row>
    <row r="10" spans="1:13" x14ac:dyDescent="0.25">
      <c r="A10" s="14">
        <v>1</v>
      </c>
      <c r="B10" s="57">
        <v>1</v>
      </c>
      <c r="C10" s="57">
        <v>711</v>
      </c>
      <c r="D10" s="57">
        <v>761</v>
      </c>
      <c r="E10" s="16">
        <v>0.61099999999999999</v>
      </c>
      <c r="F10" s="17">
        <f t="shared" ref="F10:F73" si="3">B10/((C10+D10)/2)</f>
        <v>1.358695652173913E-3</v>
      </c>
      <c r="G10" s="17">
        <f t="shared" si="0"/>
        <v>1.3579779165631208E-3</v>
      </c>
      <c r="H10" s="11">
        <f>H9-I9</f>
        <v>99861.675876978392</v>
      </c>
      <c r="I10" s="11">
        <f t="shared" ref="I10:I73" si="4">H10*G10</f>
        <v>135.60995055192078</v>
      </c>
      <c r="J10" s="11">
        <f t="shared" si="1"/>
        <v>99808.923606213692</v>
      </c>
      <c r="K10" s="11">
        <f t="shared" si="2"/>
        <v>8501805.4877153207</v>
      </c>
      <c r="L10" s="19">
        <f t="shared" ref="L10:L73" si="5">K10/H10</f>
        <v>85.135818251126352</v>
      </c>
    </row>
    <row r="11" spans="1:13" x14ac:dyDescent="0.25">
      <c r="A11" s="14">
        <v>2</v>
      </c>
      <c r="B11" s="57">
        <v>0</v>
      </c>
      <c r="C11" s="57">
        <v>771</v>
      </c>
      <c r="D11" s="57">
        <v>697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99726.065926426469</v>
      </c>
      <c r="I11" s="11">
        <f t="shared" si="4"/>
        <v>0</v>
      </c>
      <c r="J11" s="11">
        <f t="shared" si="1"/>
        <v>99726.065926426469</v>
      </c>
      <c r="K11" s="11">
        <f t="shared" si="2"/>
        <v>8401996.5641091075</v>
      </c>
      <c r="L11" s="19">
        <f t="shared" si="5"/>
        <v>84.250757172229513</v>
      </c>
    </row>
    <row r="12" spans="1:13" x14ac:dyDescent="0.25">
      <c r="A12" s="14">
        <v>3</v>
      </c>
      <c r="B12" s="57">
        <v>1</v>
      </c>
      <c r="C12" s="57">
        <v>755</v>
      </c>
      <c r="D12" s="57">
        <v>801</v>
      </c>
      <c r="E12" s="16">
        <v>0.84379999999999999</v>
      </c>
      <c r="F12" s="17">
        <f t="shared" si="3"/>
        <v>1.2853470437017994E-3</v>
      </c>
      <c r="G12" s="17">
        <f t="shared" si="0"/>
        <v>1.2850890348235996E-3</v>
      </c>
      <c r="H12" s="11">
        <f t="shared" si="6"/>
        <v>99726.065926426469</v>
      </c>
      <c r="I12" s="11">
        <f t="shared" si="4"/>
        <v>128.15687380814606</v>
      </c>
      <c r="J12" s="11">
        <f t="shared" si="1"/>
        <v>99706.047822737644</v>
      </c>
      <c r="K12" s="11">
        <f t="shared" si="2"/>
        <v>8302270.4981826805</v>
      </c>
      <c r="L12" s="19">
        <f t="shared" si="5"/>
        <v>83.250757172229498</v>
      </c>
    </row>
    <row r="13" spans="1:13" x14ac:dyDescent="0.25">
      <c r="A13" s="14">
        <v>4</v>
      </c>
      <c r="B13" s="57">
        <v>0</v>
      </c>
      <c r="C13" s="57">
        <v>788</v>
      </c>
      <c r="D13" s="57">
        <v>763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99597.909052618328</v>
      </c>
      <c r="I13" s="11">
        <f t="shared" si="4"/>
        <v>0</v>
      </c>
      <c r="J13" s="11">
        <f t="shared" si="1"/>
        <v>99597.909052618328</v>
      </c>
      <c r="K13" s="11">
        <f t="shared" si="2"/>
        <v>8202564.4503599424</v>
      </c>
      <c r="L13" s="19">
        <f t="shared" si="5"/>
        <v>82.356793715683992</v>
      </c>
    </row>
    <row r="14" spans="1:13" x14ac:dyDescent="0.25">
      <c r="A14" s="14">
        <v>5</v>
      </c>
      <c r="B14" s="57">
        <v>0</v>
      </c>
      <c r="C14" s="57">
        <v>747</v>
      </c>
      <c r="D14" s="57">
        <v>794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99597.909052618328</v>
      </c>
      <c r="I14" s="11">
        <f t="shared" si="4"/>
        <v>0</v>
      </c>
      <c r="J14" s="11">
        <f t="shared" si="1"/>
        <v>99597.909052618328</v>
      </c>
      <c r="K14" s="11">
        <f t="shared" si="2"/>
        <v>8102966.5413073236</v>
      </c>
      <c r="L14" s="19">
        <f t="shared" si="5"/>
        <v>81.356793715683978</v>
      </c>
    </row>
    <row r="15" spans="1:13" x14ac:dyDescent="0.25">
      <c r="A15" s="14">
        <v>6</v>
      </c>
      <c r="B15" s="57">
        <v>0</v>
      </c>
      <c r="C15" s="57">
        <v>833</v>
      </c>
      <c r="D15" s="57">
        <v>750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99597.909052618328</v>
      </c>
      <c r="I15" s="11">
        <f t="shared" si="4"/>
        <v>0</v>
      </c>
      <c r="J15" s="11">
        <f t="shared" si="1"/>
        <v>99597.909052618328</v>
      </c>
      <c r="K15" s="11">
        <f t="shared" si="2"/>
        <v>8003368.6322547048</v>
      </c>
      <c r="L15" s="19">
        <f t="shared" si="5"/>
        <v>80.356793715683978</v>
      </c>
    </row>
    <row r="16" spans="1:13" x14ac:dyDescent="0.25">
      <c r="A16" s="14">
        <v>7</v>
      </c>
      <c r="B16" s="57">
        <v>0</v>
      </c>
      <c r="C16" s="57">
        <v>722</v>
      </c>
      <c r="D16" s="57">
        <v>819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99597.909052618328</v>
      </c>
      <c r="I16" s="11">
        <f t="shared" si="4"/>
        <v>0</v>
      </c>
      <c r="J16" s="11">
        <f t="shared" si="1"/>
        <v>99597.909052618328</v>
      </c>
      <c r="K16" s="11">
        <f t="shared" si="2"/>
        <v>7903770.7232020861</v>
      </c>
      <c r="L16" s="19">
        <f t="shared" si="5"/>
        <v>79.356793715683978</v>
      </c>
    </row>
    <row r="17" spans="1:12" x14ac:dyDescent="0.25">
      <c r="A17" s="14">
        <v>8</v>
      </c>
      <c r="B17" s="57">
        <v>0</v>
      </c>
      <c r="C17" s="57">
        <v>785</v>
      </c>
      <c r="D17" s="57">
        <v>725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99597.909052618328</v>
      </c>
      <c r="I17" s="11">
        <f t="shared" si="4"/>
        <v>0</v>
      </c>
      <c r="J17" s="11">
        <f t="shared" si="1"/>
        <v>99597.909052618328</v>
      </c>
      <c r="K17" s="11">
        <f t="shared" si="2"/>
        <v>7804172.8141494673</v>
      </c>
      <c r="L17" s="19">
        <f t="shared" si="5"/>
        <v>78.356793715683963</v>
      </c>
    </row>
    <row r="18" spans="1:12" x14ac:dyDescent="0.25">
      <c r="A18" s="14">
        <v>9</v>
      </c>
      <c r="B18" s="57">
        <v>0</v>
      </c>
      <c r="C18" s="57">
        <v>775</v>
      </c>
      <c r="D18" s="57">
        <v>778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99597.909052618328</v>
      </c>
      <c r="I18" s="11">
        <f t="shared" si="4"/>
        <v>0</v>
      </c>
      <c r="J18" s="11">
        <f t="shared" si="1"/>
        <v>99597.909052618328</v>
      </c>
      <c r="K18" s="11">
        <f t="shared" si="2"/>
        <v>7704574.9050968485</v>
      </c>
      <c r="L18" s="19">
        <f t="shared" si="5"/>
        <v>77.356793715683963</v>
      </c>
    </row>
    <row r="19" spans="1:12" x14ac:dyDescent="0.25">
      <c r="A19" s="14">
        <v>10</v>
      </c>
      <c r="B19" s="57">
        <v>0</v>
      </c>
      <c r="C19" s="57">
        <v>736</v>
      </c>
      <c r="D19" s="57">
        <v>771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99597.909052618328</v>
      </c>
      <c r="I19" s="11">
        <f t="shared" si="4"/>
        <v>0</v>
      </c>
      <c r="J19" s="11">
        <f t="shared" si="1"/>
        <v>99597.909052618328</v>
      </c>
      <c r="K19" s="11">
        <f t="shared" si="2"/>
        <v>7604976.9960442297</v>
      </c>
      <c r="L19" s="19">
        <f t="shared" si="5"/>
        <v>76.356793715683963</v>
      </c>
    </row>
    <row r="20" spans="1:12" x14ac:dyDescent="0.25">
      <c r="A20" s="14">
        <v>11</v>
      </c>
      <c r="B20" s="57">
        <v>0</v>
      </c>
      <c r="C20" s="57">
        <v>655</v>
      </c>
      <c r="D20" s="57">
        <v>732</v>
      </c>
      <c r="E20" s="16">
        <v>0</v>
      </c>
      <c r="F20" s="17">
        <f t="shared" si="3"/>
        <v>0</v>
      </c>
      <c r="G20" s="17">
        <f t="shared" si="0"/>
        <v>0</v>
      </c>
      <c r="H20" s="11">
        <f t="shared" si="6"/>
        <v>99597.909052618328</v>
      </c>
      <c r="I20" s="11">
        <f t="shared" si="4"/>
        <v>0</v>
      </c>
      <c r="J20" s="11">
        <f t="shared" si="1"/>
        <v>99597.909052618328</v>
      </c>
      <c r="K20" s="11">
        <f t="shared" si="2"/>
        <v>7505379.0869916109</v>
      </c>
      <c r="L20" s="19">
        <f t="shared" si="5"/>
        <v>75.356793715683949</v>
      </c>
    </row>
    <row r="21" spans="1:12" x14ac:dyDescent="0.25">
      <c r="A21" s="14">
        <v>12</v>
      </c>
      <c r="B21" s="57">
        <v>0</v>
      </c>
      <c r="C21" s="57">
        <v>703</v>
      </c>
      <c r="D21" s="57">
        <v>663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99597.909052618328</v>
      </c>
      <c r="I21" s="11">
        <f t="shared" si="4"/>
        <v>0</v>
      </c>
      <c r="J21" s="11">
        <f t="shared" si="1"/>
        <v>99597.909052618328</v>
      </c>
      <c r="K21" s="11">
        <f t="shared" si="2"/>
        <v>7405781.1779389922</v>
      </c>
      <c r="L21" s="19">
        <f t="shared" si="5"/>
        <v>74.356793715683949</v>
      </c>
    </row>
    <row r="22" spans="1:12" x14ac:dyDescent="0.25">
      <c r="A22" s="14">
        <v>13</v>
      </c>
      <c r="B22" s="57">
        <v>0</v>
      </c>
      <c r="C22" s="57">
        <v>664</v>
      </c>
      <c r="D22" s="57">
        <v>711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99597.909052618328</v>
      </c>
      <c r="I22" s="11">
        <f t="shared" si="4"/>
        <v>0</v>
      </c>
      <c r="J22" s="11">
        <f t="shared" si="1"/>
        <v>99597.909052618328</v>
      </c>
      <c r="K22" s="11">
        <f t="shared" si="2"/>
        <v>7306183.2688863734</v>
      </c>
      <c r="L22" s="19">
        <f t="shared" si="5"/>
        <v>73.356793715683949</v>
      </c>
    </row>
    <row r="23" spans="1:12" x14ac:dyDescent="0.25">
      <c r="A23" s="14">
        <v>14</v>
      </c>
      <c r="B23" s="57">
        <v>0</v>
      </c>
      <c r="C23" s="57">
        <v>599</v>
      </c>
      <c r="D23" s="57">
        <v>671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99597.909052618328</v>
      </c>
      <c r="I23" s="11">
        <f t="shared" si="4"/>
        <v>0</v>
      </c>
      <c r="J23" s="11">
        <f t="shared" si="1"/>
        <v>99597.909052618328</v>
      </c>
      <c r="K23" s="11">
        <f t="shared" si="2"/>
        <v>7206585.3598337546</v>
      </c>
      <c r="L23" s="19">
        <f t="shared" si="5"/>
        <v>72.356793715683935</v>
      </c>
    </row>
    <row r="24" spans="1:12" x14ac:dyDescent="0.25">
      <c r="A24" s="14">
        <v>15</v>
      </c>
      <c r="B24" s="57">
        <v>0</v>
      </c>
      <c r="C24" s="57">
        <v>627</v>
      </c>
      <c r="D24" s="57">
        <v>605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99597.909052618328</v>
      </c>
      <c r="I24" s="11">
        <f t="shared" si="4"/>
        <v>0</v>
      </c>
      <c r="J24" s="11">
        <f t="shared" si="1"/>
        <v>99597.909052618328</v>
      </c>
      <c r="K24" s="11">
        <f t="shared" si="2"/>
        <v>7106987.4507811358</v>
      </c>
      <c r="L24" s="19">
        <f t="shared" si="5"/>
        <v>71.356793715683935</v>
      </c>
    </row>
    <row r="25" spans="1:12" x14ac:dyDescent="0.25">
      <c r="A25" s="14">
        <v>16</v>
      </c>
      <c r="B25" s="57">
        <v>0</v>
      </c>
      <c r="C25" s="57">
        <v>607</v>
      </c>
      <c r="D25" s="57">
        <v>630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99597.909052618328</v>
      </c>
      <c r="I25" s="11">
        <f t="shared" si="4"/>
        <v>0</v>
      </c>
      <c r="J25" s="11">
        <f t="shared" si="1"/>
        <v>99597.909052618328</v>
      </c>
      <c r="K25" s="11">
        <f t="shared" si="2"/>
        <v>7007389.541728517</v>
      </c>
      <c r="L25" s="19">
        <f t="shared" si="5"/>
        <v>70.356793715683935</v>
      </c>
    </row>
    <row r="26" spans="1:12" x14ac:dyDescent="0.25">
      <c r="A26" s="14">
        <v>17</v>
      </c>
      <c r="B26" s="57">
        <v>0</v>
      </c>
      <c r="C26" s="57">
        <v>568</v>
      </c>
      <c r="D26" s="57">
        <v>606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99597.909052618328</v>
      </c>
      <c r="I26" s="11">
        <f t="shared" si="4"/>
        <v>0</v>
      </c>
      <c r="J26" s="11">
        <f t="shared" si="1"/>
        <v>99597.909052618328</v>
      </c>
      <c r="K26" s="11">
        <f t="shared" si="2"/>
        <v>6907791.6326758983</v>
      </c>
      <c r="L26" s="19">
        <f t="shared" si="5"/>
        <v>69.356793715683935</v>
      </c>
    </row>
    <row r="27" spans="1:12" x14ac:dyDescent="0.25">
      <c r="A27" s="14">
        <v>18</v>
      </c>
      <c r="B27" s="57">
        <v>0</v>
      </c>
      <c r="C27" s="57">
        <v>545</v>
      </c>
      <c r="D27" s="57">
        <v>572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99597.909052618328</v>
      </c>
      <c r="I27" s="11">
        <f t="shared" si="4"/>
        <v>0</v>
      </c>
      <c r="J27" s="11">
        <f t="shared" si="1"/>
        <v>99597.909052618328</v>
      </c>
      <c r="K27" s="11">
        <f t="shared" si="2"/>
        <v>6808193.7236232795</v>
      </c>
      <c r="L27" s="19">
        <f t="shared" si="5"/>
        <v>68.356793715683921</v>
      </c>
    </row>
    <row r="28" spans="1:12" x14ac:dyDescent="0.25">
      <c r="A28" s="14">
        <v>19</v>
      </c>
      <c r="B28" s="57">
        <v>0</v>
      </c>
      <c r="C28" s="57">
        <v>525</v>
      </c>
      <c r="D28" s="57">
        <v>552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99597.909052618328</v>
      </c>
      <c r="I28" s="11">
        <f t="shared" si="4"/>
        <v>0</v>
      </c>
      <c r="J28" s="11">
        <f t="shared" si="1"/>
        <v>99597.909052618328</v>
      </c>
      <c r="K28" s="11">
        <f t="shared" si="2"/>
        <v>6708595.8145706607</v>
      </c>
      <c r="L28" s="19">
        <f t="shared" si="5"/>
        <v>67.356793715683921</v>
      </c>
    </row>
    <row r="29" spans="1:12" x14ac:dyDescent="0.25">
      <c r="A29" s="14">
        <v>20</v>
      </c>
      <c r="B29" s="57">
        <v>0</v>
      </c>
      <c r="C29" s="57">
        <v>491</v>
      </c>
      <c r="D29" s="57">
        <v>551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99597.909052618328</v>
      </c>
      <c r="I29" s="11">
        <f t="shared" si="4"/>
        <v>0</v>
      </c>
      <c r="J29" s="11">
        <f t="shared" si="1"/>
        <v>99597.909052618328</v>
      </c>
      <c r="K29" s="11">
        <f t="shared" si="2"/>
        <v>6608997.9055180419</v>
      </c>
      <c r="L29" s="19">
        <f t="shared" si="5"/>
        <v>66.356793715683921</v>
      </c>
    </row>
    <row r="30" spans="1:12" x14ac:dyDescent="0.25">
      <c r="A30" s="14">
        <v>21</v>
      </c>
      <c r="B30" s="57">
        <v>0</v>
      </c>
      <c r="C30" s="57">
        <v>565</v>
      </c>
      <c r="D30" s="57">
        <v>522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99597.909052618328</v>
      </c>
      <c r="I30" s="11">
        <f t="shared" si="4"/>
        <v>0</v>
      </c>
      <c r="J30" s="11">
        <f t="shared" si="1"/>
        <v>99597.909052618328</v>
      </c>
      <c r="K30" s="11">
        <f t="shared" si="2"/>
        <v>6509399.9964654231</v>
      </c>
      <c r="L30" s="19">
        <f t="shared" si="5"/>
        <v>65.356793715683906</v>
      </c>
    </row>
    <row r="31" spans="1:12" x14ac:dyDescent="0.25">
      <c r="A31" s="14">
        <v>22</v>
      </c>
      <c r="B31" s="57">
        <v>0</v>
      </c>
      <c r="C31" s="57">
        <v>534</v>
      </c>
      <c r="D31" s="57">
        <v>585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99597.909052618328</v>
      </c>
      <c r="I31" s="11">
        <f t="shared" si="4"/>
        <v>0</v>
      </c>
      <c r="J31" s="11">
        <f t="shared" si="1"/>
        <v>99597.909052618328</v>
      </c>
      <c r="K31" s="11">
        <f t="shared" si="2"/>
        <v>6409802.0874128044</v>
      </c>
      <c r="L31" s="19">
        <f t="shared" si="5"/>
        <v>64.356793715683906</v>
      </c>
    </row>
    <row r="32" spans="1:12" x14ac:dyDescent="0.25">
      <c r="A32" s="14">
        <v>23</v>
      </c>
      <c r="B32" s="57">
        <v>0</v>
      </c>
      <c r="C32" s="57">
        <v>616</v>
      </c>
      <c r="D32" s="57">
        <v>538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99597.909052618328</v>
      </c>
      <c r="I32" s="11">
        <f t="shared" si="4"/>
        <v>0</v>
      </c>
      <c r="J32" s="11">
        <f t="shared" si="1"/>
        <v>99597.909052618328</v>
      </c>
      <c r="K32" s="11">
        <f t="shared" si="2"/>
        <v>6310204.1783601856</v>
      </c>
      <c r="L32" s="19">
        <f t="shared" si="5"/>
        <v>63.356793715683899</v>
      </c>
    </row>
    <row r="33" spans="1:12" x14ac:dyDescent="0.25">
      <c r="A33" s="14">
        <v>24</v>
      </c>
      <c r="B33" s="57">
        <v>0</v>
      </c>
      <c r="C33" s="57">
        <v>698</v>
      </c>
      <c r="D33" s="57">
        <v>648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99597.909052618328</v>
      </c>
      <c r="I33" s="11">
        <f t="shared" si="4"/>
        <v>0</v>
      </c>
      <c r="J33" s="11">
        <f t="shared" si="1"/>
        <v>99597.909052618328</v>
      </c>
      <c r="K33" s="11">
        <f t="shared" si="2"/>
        <v>6210606.2693075668</v>
      </c>
      <c r="L33" s="19">
        <f t="shared" si="5"/>
        <v>62.356793715683899</v>
      </c>
    </row>
    <row r="34" spans="1:12" x14ac:dyDescent="0.25">
      <c r="A34" s="14">
        <v>25</v>
      </c>
      <c r="B34" s="57">
        <v>0</v>
      </c>
      <c r="C34" s="57">
        <v>687</v>
      </c>
      <c r="D34" s="57">
        <v>714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99597.909052618328</v>
      </c>
      <c r="I34" s="11">
        <f t="shared" si="4"/>
        <v>0</v>
      </c>
      <c r="J34" s="11">
        <f t="shared" si="1"/>
        <v>99597.909052618328</v>
      </c>
      <c r="K34" s="11">
        <f t="shared" si="2"/>
        <v>6111008.360254948</v>
      </c>
      <c r="L34" s="19">
        <f t="shared" si="5"/>
        <v>61.356793715683892</v>
      </c>
    </row>
    <row r="35" spans="1:12" x14ac:dyDescent="0.25">
      <c r="A35" s="14">
        <v>26</v>
      </c>
      <c r="B35" s="57">
        <v>1</v>
      </c>
      <c r="C35" s="57">
        <v>675</v>
      </c>
      <c r="D35" s="57">
        <v>693</v>
      </c>
      <c r="E35" s="16">
        <v>0.38900000000000001</v>
      </c>
      <c r="F35" s="17">
        <f t="shared" si="3"/>
        <v>1.4619883040935672E-3</v>
      </c>
      <c r="G35" s="17">
        <f t="shared" si="0"/>
        <v>1.4606835122427189E-3</v>
      </c>
      <c r="H35" s="11">
        <f t="shared" si="6"/>
        <v>99597.909052618328</v>
      </c>
      <c r="I35" s="11">
        <f t="shared" si="4"/>
        <v>145.48102360700943</v>
      </c>
      <c r="J35" s="11">
        <f t="shared" si="1"/>
        <v>99509.020147194446</v>
      </c>
      <c r="K35" s="11">
        <f t="shared" si="2"/>
        <v>6011410.4512023292</v>
      </c>
      <c r="L35" s="19">
        <f t="shared" si="5"/>
        <v>60.356793715683885</v>
      </c>
    </row>
    <row r="36" spans="1:12" x14ac:dyDescent="0.25">
      <c r="A36" s="14">
        <v>27</v>
      </c>
      <c r="B36" s="57">
        <v>0</v>
      </c>
      <c r="C36" s="57">
        <v>802</v>
      </c>
      <c r="D36" s="57">
        <v>706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99452.428029011324</v>
      </c>
      <c r="I36" s="11">
        <f t="shared" si="4"/>
        <v>0</v>
      </c>
      <c r="J36" s="11">
        <f t="shared" si="1"/>
        <v>99452.428029011324</v>
      </c>
      <c r="K36" s="11">
        <f t="shared" si="2"/>
        <v>5911901.4310551351</v>
      </c>
      <c r="L36" s="19">
        <f t="shared" si="5"/>
        <v>59.444515817457678</v>
      </c>
    </row>
    <row r="37" spans="1:12" x14ac:dyDescent="0.25">
      <c r="A37" s="14">
        <v>28</v>
      </c>
      <c r="B37" s="57">
        <v>0</v>
      </c>
      <c r="C37" s="57">
        <v>843</v>
      </c>
      <c r="D37" s="57">
        <v>801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99452.428029011324</v>
      </c>
      <c r="I37" s="11">
        <f t="shared" si="4"/>
        <v>0</v>
      </c>
      <c r="J37" s="11">
        <f t="shared" si="1"/>
        <v>99452.428029011324</v>
      </c>
      <c r="K37" s="11">
        <f t="shared" si="2"/>
        <v>5812449.0030261241</v>
      </c>
      <c r="L37" s="19">
        <f t="shared" si="5"/>
        <v>58.444515817457685</v>
      </c>
    </row>
    <row r="38" spans="1:12" x14ac:dyDescent="0.25">
      <c r="A38" s="14">
        <v>29</v>
      </c>
      <c r="B38" s="57">
        <v>0</v>
      </c>
      <c r="C38" s="57">
        <v>887</v>
      </c>
      <c r="D38" s="57">
        <v>866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99452.428029011324</v>
      </c>
      <c r="I38" s="11">
        <f t="shared" si="4"/>
        <v>0</v>
      </c>
      <c r="J38" s="11">
        <f t="shared" si="1"/>
        <v>99452.428029011324</v>
      </c>
      <c r="K38" s="11">
        <f t="shared" si="2"/>
        <v>5712996.5749971131</v>
      </c>
      <c r="L38" s="19">
        <f t="shared" si="5"/>
        <v>57.444515817457685</v>
      </c>
    </row>
    <row r="39" spans="1:12" x14ac:dyDescent="0.25">
      <c r="A39" s="14">
        <v>30</v>
      </c>
      <c r="B39" s="57">
        <v>0</v>
      </c>
      <c r="C39" s="57">
        <v>954</v>
      </c>
      <c r="D39" s="57">
        <v>903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99452.428029011324</v>
      </c>
      <c r="I39" s="11">
        <f t="shared" si="4"/>
        <v>0</v>
      </c>
      <c r="J39" s="11">
        <f t="shared" si="1"/>
        <v>99452.428029011324</v>
      </c>
      <c r="K39" s="11">
        <f t="shared" si="2"/>
        <v>5613544.1469681021</v>
      </c>
      <c r="L39" s="19">
        <f t="shared" si="5"/>
        <v>56.444515817457692</v>
      </c>
    </row>
    <row r="40" spans="1:12" x14ac:dyDescent="0.25">
      <c r="A40" s="14">
        <v>31</v>
      </c>
      <c r="B40" s="57">
        <v>1</v>
      </c>
      <c r="C40" s="57">
        <v>960</v>
      </c>
      <c r="D40" s="57">
        <v>966</v>
      </c>
      <c r="E40" s="16">
        <v>0.11509999999999999</v>
      </c>
      <c r="F40" s="17">
        <f t="shared" si="3"/>
        <v>1.0384215991692627E-3</v>
      </c>
      <c r="G40" s="17">
        <f t="shared" si="0"/>
        <v>1.0374682703297874E-3</v>
      </c>
      <c r="H40" s="11">
        <f t="shared" si="6"/>
        <v>99452.428029011324</v>
      </c>
      <c r="I40" s="11">
        <f t="shared" si="4"/>
        <v>103.17873848735604</v>
      </c>
      <c r="J40" s="11">
        <f t="shared" si="1"/>
        <v>99361.125163323857</v>
      </c>
      <c r="K40" s="11">
        <f t="shared" si="2"/>
        <v>5514091.7189390911</v>
      </c>
      <c r="L40" s="19">
        <f t="shared" si="5"/>
        <v>55.444515817457692</v>
      </c>
    </row>
    <row r="41" spans="1:12" x14ac:dyDescent="0.25">
      <c r="A41" s="14">
        <v>32</v>
      </c>
      <c r="B41" s="57">
        <v>0</v>
      </c>
      <c r="C41" s="57">
        <v>1019</v>
      </c>
      <c r="D41" s="57">
        <v>967</v>
      </c>
      <c r="E41" s="16">
        <v>0</v>
      </c>
      <c r="F41" s="17">
        <f t="shared" si="3"/>
        <v>0</v>
      </c>
      <c r="G41" s="17">
        <f t="shared" si="0"/>
        <v>0</v>
      </c>
      <c r="H41" s="11">
        <f t="shared" si="6"/>
        <v>99349.249290523963</v>
      </c>
      <c r="I41" s="11">
        <f t="shared" si="4"/>
        <v>0</v>
      </c>
      <c r="J41" s="11">
        <f t="shared" si="1"/>
        <v>99349.249290523963</v>
      </c>
      <c r="K41" s="11">
        <f t="shared" si="2"/>
        <v>5414730.5937757669</v>
      </c>
      <c r="L41" s="19">
        <f t="shared" si="5"/>
        <v>54.501977945919208</v>
      </c>
    </row>
    <row r="42" spans="1:12" x14ac:dyDescent="0.25">
      <c r="A42" s="14">
        <v>33</v>
      </c>
      <c r="B42" s="57">
        <v>0</v>
      </c>
      <c r="C42" s="57">
        <v>1084</v>
      </c>
      <c r="D42" s="57">
        <v>1023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99349.249290523963</v>
      </c>
      <c r="I42" s="11">
        <f t="shared" si="4"/>
        <v>0</v>
      </c>
      <c r="J42" s="11">
        <f t="shared" si="1"/>
        <v>99349.249290523963</v>
      </c>
      <c r="K42" s="11">
        <f t="shared" si="2"/>
        <v>5315381.3444852429</v>
      </c>
      <c r="L42" s="19">
        <f t="shared" si="5"/>
        <v>53.501977945919208</v>
      </c>
    </row>
    <row r="43" spans="1:12" x14ac:dyDescent="0.25">
      <c r="A43" s="14">
        <v>34</v>
      </c>
      <c r="B43" s="57">
        <v>0</v>
      </c>
      <c r="C43" s="57">
        <v>1164</v>
      </c>
      <c r="D43" s="57">
        <v>1085</v>
      </c>
      <c r="E43" s="16">
        <v>0</v>
      </c>
      <c r="F43" s="17">
        <f t="shared" si="3"/>
        <v>0</v>
      </c>
      <c r="G43" s="17">
        <f t="shared" si="0"/>
        <v>0</v>
      </c>
      <c r="H43" s="11">
        <f t="shared" si="6"/>
        <v>99349.249290523963</v>
      </c>
      <c r="I43" s="11">
        <f t="shared" si="4"/>
        <v>0</v>
      </c>
      <c r="J43" s="11">
        <f t="shared" si="1"/>
        <v>99349.249290523963</v>
      </c>
      <c r="K43" s="11">
        <f t="shared" si="2"/>
        <v>5216032.0951947188</v>
      </c>
      <c r="L43" s="19">
        <f t="shared" si="5"/>
        <v>52.501977945919208</v>
      </c>
    </row>
    <row r="44" spans="1:12" x14ac:dyDescent="0.25">
      <c r="A44" s="14">
        <v>35</v>
      </c>
      <c r="B44" s="57">
        <v>0</v>
      </c>
      <c r="C44" s="57">
        <v>1275</v>
      </c>
      <c r="D44" s="57">
        <v>1181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99349.249290523963</v>
      </c>
      <c r="I44" s="11">
        <f t="shared" si="4"/>
        <v>0</v>
      </c>
      <c r="J44" s="11">
        <f t="shared" si="1"/>
        <v>99349.249290523963</v>
      </c>
      <c r="K44" s="11">
        <f t="shared" si="2"/>
        <v>5116682.8459041947</v>
      </c>
      <c r="L44" s="19">
        <f t="shared" si="5"/>
        <v>51.501977945919208</v>
      </c>
    </row>
    <row r="45" spans="1:12" x14ac:dyDescent="0.25">
      <c r="A45" s="14">
        <v>36</v>
      </c>
      <c r="B45" s="57">
        <v>0</v>
      </c>
      <c r="C45" s="57">
        <v>1284</v>
      </c>
      <c r="D45" s="57">
        <v>1276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99349.249290523963</v>
      </c>
      <c r="I45" s="11">
        <f t="shared" si="4"/>
        <v>0</v>
      </c>
      <c r="J45" s="11">
        <f t="shared" si="1"/>
        <v>99349.249290523963</v>
      </c>
      <c r="K45" s="11">
        <f t="shared" si="2"/>
        <v>5017333.5966136707</v>
      </c>
      <c r="L45" s="19">
        <f t="shared" si="5"/>
        <v>50.501977945919208</v>
      </c>
    </row>
    <row r="46" spans="1:12" x14ac:dyDescent="0.25">
      <c r="A46" s="14">
        <v>37</v>
      </c>
      <c r="B46" s="57">
        <v>0</v>
      </c>
      <c r="C46" s="57">
        <v>1373</v>
      </c>
      <c r="D46" s="57">
        <v>1305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99349.249290523963</v>
      </c>
      <c r="I46" s="11">
        <f t="shared" si="4"/>
        <v>0</v>
      </c>
      <c r="J46" s="11">
        <f t="shared" si="1"/>
        <v>99349.249290523963</v>
      </c>
      <c r="K46" s="11">
        <f t="shared" si="2"/>
        <v>4917984.3473231466</v>
      </c>
      <c r="L46" s="19">
        <f t="shared" si="5"/>
        <v>49.501977945919208</v>
      </c>
    </row>
    <row r="47" spans="1:12" x14ac:dyDescent="0.25">
      <c r="A47" s="14">
        <v>38</v>
      </c>
      <c r="B47" s="57">
        <v>0</v>
      </c>
      <c r="C47" s="57">
        <v>1368</v>
      </c>
      <c r="D47" s="57">
        <v>1378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99349.249290523963</v>
      </c>
      <c r="I47" s="11">
        <f t="shared" si="4"/>
        <v>0</v>
      </c>
      <c r="J47" s="11">
        <f t="shared" si="1"/>
        <v>99349.249290523963</v>
      </c>
      <c r="K47" s="11">
        <f t="shared" si="2"/>
        <v>4818635.0980326226</v>
      </c>
      <c r="L47" s="19">
        <f t="shared" si="5"/>
        <v>48.501977945919208</v>
      </c>
    </row>
    <row r="48" spans="1:12" x14ac:dyDescent="0.25">
      <c r="A48" s="14">
        <v>39</v>
      </c>
      <c r="B48" s="57">
        <v>0</v>
      </c>
      <c r="C48" s="57">
        <v>1302</v>
      </c>
      <c r="D48" s="57">
        <v>1391</v>
      </c>
      <c r="E48" s="16">
        <v>0</v>
      </c>
      <c r="F48" s="17">
        <f t="shared" si="3"/>
        <v>0</v>
      </c>
      <c r="G48" s="17">
        <f t="shared" si="0"/>
        <v>0</v>
      </c>
      <c r="H48" s="11">
        <f t="shared" si="6"/>
        <v>99349.249290523963</v>
      </c>
      <c r="I48" s="11">
        <f t="shared" si="4"/>
        <v>0</v>
      </c>
      <c r="J48" s="11">
        <f t="shared" si="1"/>
        <v>99349.249290523963</v>
      </c>
      <c r="K48" s="11">
        <f t="shared" si="2"/>
        <v>4719285.8487420985</v>
      </c>
      <c r="L48" s="19">
        <f t="shared" si="5"/>
        <v>47.501977945919208</v>
      </c>
    </row>
    <row r="49" spans="1:12" x14ac:dyDescent="0.25">
      <c r="A49" s="14">
        <v>40</v>
      </c>
      <c r="B49" s="57">
        <v>1</v>
      </c>
      <c r="C49" s="57">
        <v>1370</v>
      </c>
      <c r="D49" s="57">
        <v>1317</v>
      </c>
      <c r="E49" s="16">
        <v>0.3589</v>
      </c>
      <c r="F49" s="17">
        <f t="shared" si="3"/>
        <v>7.4432452549311504E-4</v>
      </c>
      <c r="G49" s="17">
        <f t="shared" si="0"/>
        <v>7.4396951331969548E-4</v>
      </c>
      <c r="H49" s="11">
        <f t="shared" si="6"/>
        <v>99349.249290523963</v>
      </c>
      <c r="I49" s="11">
        <f t="shared" si="4"/>
        <v>73.912812643348218</v>
      </c>
      <c r="J49" s="11">
        <f t="shared" si="1"/>
        <v>99301.863786338305</v>
      </c>
      <c r="K49" s="11">
        <f t="shared" si="2"/>
        <v>4619936.5994515745</v>
      </c>
      <c r="L49" s="19">
        <f t="shared" si="5"/>
        <v>46.501977945919201</v>
      </c>
    </row>
    <row r="50" spans="1:12" x14ac:dyDescent="0.25">
      <c r="A50" s="14">
        <v>41</v>
      </c>
      <c r="B50" s="57">
        <v>0</v>
      </c>
      <c r="C50" s="57">
        <v>1271</v>
      </c>
      <c r="D50" s="57">
        <v>1364</v>
      </c>
      <c r="E50" s="16">
        <v>0</v>
      </c>
      <c r="F50" s="17">
        <f t="shared" si="3"/>
        <v>0</v>
      </c>
      <c r="G50" s="17">
        <f t="shared" si="0"/>
        <v>0</v>
      </c>
      <c r="H50" s="11">
        <f t="shared" si="6"/>
        <v>99275.336477880614</v>
      </c>
      <c r="I50" s="11">
        <f t="shared" si="4"/>
        <v>0</v>
      </c>
      <c r="J50" s="11">
        <f t="shared" si="1"/>
        <v>99275.336477880614</v>
      </c>
      <c r="K50" s="11">
        <f t="shared" si="2"/>
        <v>4520634.7356652366</v>
      </c>
      <c r="L50" s="19">
        <f t="shared" si="5"/>
        <v>45.536332547938251</v>
      </c>
    </row>
    <row r="51" spans="1:12" x14ac:dyDescent="0.25">
      <c r="A51" s="14">
        <v>42</v>
      </c>
      <c r="B51" s="57">
        <v>0</v>
      </c>
      <c r="C51" s="57">
        <v>1259</v>
      </c>
      <c r="D51" s="57">
        <v>1288</v>
      </c>
      <c r="E51" s="16">
        <v>0</v>
      </c>
      <c r="F51" s="17">
        <f t="shared" si="3"/>
        <v>0</v>
      </c>
      <c r="G51" s="17">
        <f t="shared" si="0"/>
        <v>0</v>
      </c>
      <c r="H51" s="11">
        <f t="shared" si="6"/>
        <v>99275.336477880614</v>
      </c>
      <c r="I51" s="11">
        <f t="shared" si="4"/>
        <v>0</v>
      </c>
      <c r="J51" s="11">
        <f t="shared" si="1"/>
        <v>99275.336477880614</v>
      </c>
      <c r="K51" s="11">
        <f t="shared" si="2"/>
        <v>4421359.3991873562</v>
      </c>
      <c r="L51" s="19">
        <f t="shared" si="5"/>
        <v>44.536332547938251</v>
      </c>
    </row>
    <row r="52" spans="1:12" x14ac:dyDescent="0.25">
      <c r="A52" s="14">
        <v>43</v>
      </c>
      <c r="B52" s="57">
        <v>0</v>
      </c>
      <c r="C52" s="57">
        <v>1134</v>
      </c>
      <c r="D52" s="57">
        <v>1266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99275.336477880614</v>
      </c>
      <c r="I52" s="11">
        <f t="shared" si="4"/>
        <v>0</v>
      </c>
      <c r="J52" s="11">
        <f t="shared" si="1"/>
        <v>99275.336477880614</v>
      </c>
      <c r="K52" s="11">
        <f t="shared" si="2"/>
        <v>4322084.0627094759</v>
      </c>
      <c r="L52" s="19">
        <f t="shared" si="5"/>
        <v>43.536332547938258</v>
      </c>
    </row>
    <row r="53" spans="1:12" x14ac:dyDescent="0.25">
      <c r="A53" s="14">
        <v>44</v>
      </c>
      <c r="B53" s="57">
        <v>1</v>
      </c>
      <c r="C53" s="57">
        <v>1091</v>
      </c>
      <c r="D53" s="57">
        <v>1140</v>
      </c>
      <c r="E53" s="16">
        <v>0.76990000000000003</v>
      </c>
      <c r="F53" s="17">
        <f t="shared" si="3"/>
        <v>8.9645898700134474E-4</v>
      </c>
      <c r="G53" s="17">
        <f t="shared" si="0"/>
        <v>8.9627410786891916E-4</v>
      </c>
      <c r="H53" s="11">
        <f t="shared" si="6"/>
        <v>99275.336477880614</v>
      </c>
      <c r="I53" s="11">
        <f t="shared" si="4"/>
        <v>88.977913635099213</v>
      </c>
      <c r="J53" s="11">
        <f t="shared" si="1"/>
        <v>99254.862659953171</v>
      </c>
      <c r="K53" s="11">
        <f t="shared" si="2"/>
        <v>4222808.7262315955</v>
      </c>
      <c r="L53" s="19">
        <f t="shared" si="5"/>
        <v>42.536332547938258</v>
      </c>
    </row>
    <row r="54" spans="1:12" x14ac:dyDescent="0.25">
      <c r="A54" s="14">
        <v>45</v>
      </c>
      <c r="B54" s="57">
        <v>2</v>
      </c>
      <c r="C54" s="57">
        <v>1030</v>
      </c>
      <c r="D54" s="57">
        <v>1097</v>
      </c>
      <c r="E54" s="16">
        <v>0.21510000000000001</v>
      </c>
      <c r="F54" s="17">
        <f t="shared" si="3"/>
        <v>1.8805829807240243E-3</v>
      </c>
      <c r="G54" s="17">
        <f t="shared" si="0"/>
        <v>1.8778112007306936E-3</v>
      </c>
      <c r="H54" s="11">
        <f t="shared" si="6"/>
        <v>99186.358564245515</v>
      </c>
      <c r="I54" s="11">
        <f t="shared" si="4"/>
        <v>186.25325507163097</v>
      </c>
      <c r="J54" s="11">
        <f t="shared" si="1"/>
        <v>99040.168384339791</v>
      </c>
      <c r="K54" s="11">
        <f t="shared" si="2"/>
        <v>4123553.863571642</v>
      </c>
      <c r="L54" s="19">
        <f t="shared" si="5"/>
        <v>41.573800301386321</v>
      </c>
    </row>
    <row r="55" spans="1:12" x14ac:dyDescent="0.25">
      <c r="A55" s="14">
        <v>46</v>
      </c>
      <c r="B55" s="57">
        <v>2</v>
      </c>
      <c r="C55" s="57">
        <v>1082</v>
      </c>
      <c r="D55" s="57">
        <v>1037</v>
      </c>
      <c r="E55" s="16">
        <v>0.85209999999999997</v>
      </c>
      <c r="F55" s="17">
        <f t="shared" si="3"/>
        <v>1.8876828692779614E-3</v>
      </c>
      <c r="G55" s="17">
        <f t="shared" si="0"/>
        <v>1.8871559974100673E-3</v>
      </c>
      <c r="H55" s="11">
        <f t="shared" si="6"/>
        <v>99000.105309173887</v>
      </c>
      <c r="I55" s="11">
        <f t="shared" si="4"/>
        <v>186.82864247843574</v>
      </c>
      <c r="J55" s="11">
        <f t="shared" si="1"/>
        <v>98972.473352951332</v>
      </c>
      <c r="K55" s="11">
        <f t="shared" si="2"/>
        <v>4024513.6951873023</v>
      </c>
      <c r="L55" s="19">
        <f t="shared" si="5"/>
        <v>40.65161024444253</v>
      </c>
    </row>
    <row r="56" spans="1:12" x14ac:dyDescent="0.25">
      <c r="A56" s="14">
        <v>47</v>
      </c>
      <c r="B56" s="57">
        <v>0</v>
      </c>
      <c r="C56" s="57">
        <v>1005</v>
      </c>
      <c r="D56" s="57">
        <v>1090</v>
      </c>
      <c r="E56" s="16">
        <v>0</v>
      </c>
      <c r="F56" s="17">
        <f t="shared" si="3"/>
        <v>0</v>
      </c>
      <c r="G56" s="17">
        <f t="shared" si="0"/>
        <v>0</v>
      </c>
      <c r="H56" s="11">
        <f t="shared" si="6"/>
        <v>98813.276666695456</v>
      </c>
      <c r="I56" s="11">
        <f t="shared" si="4"/>
        <v>0</v>
      </c>
      <c r="J56" s="11">
        <f t="shared" si="1"/>
        <v>98813.276666695456</v>
      </c>
      <c r="K56" s="11">
        <f t="shared" si="2"/>
        <v>3925541.2218343508</v>
      </c>
      <c r="L56" s="19">
        <f t="shared" si="5"/>
        <v>39.726860137180694</v>
      </c>
    </row>
    <row r="57" spans="1:12" x14ac:dyDescent="0.25">
      <c r="A57" s="14">
        <v>48</v>
      </c>
      <c r="B57" s="57">
        <v>0</v>
      </c>
      <c r="C57" s="57">
        <v>1027</v>
      </c>
      <c r="D57" s="57">
        <v>1012</v>
      </c>
      <c r="E57" s="16">
        <v>0</v>
      </c>
      <c r="F57" s="17">
        <f t="shared" si="3"/>
        <v>0</v>
      </c>
      <c r="G57" s="17">
        <f t="shared" si="0"/>
        <v>0</v>
      </c>
      <c r="H57" s="11">
        <f t="shared" si="6"/>
        <v>98813.276666695456</v>
      </c>
      <c r="I57" s="11">
        <f t="shared" si="4"/>
        <v>0</v>
      </c>
      <c r="J57" s="11">
        <f t="shared" si="1"/>
        <v>98813.276666695456</v>
      </c>
      <c r="K57" s="11">
        <f t="shared" si="2"/>
        <v>3826727.9451676556</v>
      </c>
      <c r="L57" s="19">
        <f t="shared" si="5"/>
        <v>38.726860137180694</v>
      </c>
    </row>
    <row r="58" spans="1:12" x14ac:dyDescent="0.25">
      <c r="A58" s="14">
        <v>49</v>
      </c>
      <c r="B58" s="57">
        <v>2</v>
      </c>
      <c r="C58" s="57">
        <v>950</v>
      </c>
      <c r="D58" s="57">
        <v>1022</v>
      </c>
      <c r="E58" s="16">
        <v>0.3342</v>
      </c>
      <c r="F58" s="17">
        <f t="shared" si="3"/>
        <v>2.0283975659229209E-3</v>
      </c>
      <c r="G58" s="17">
        <f t="shared" si="0"/>
        <v>2.0256618951525504E-3</v>
      </c>
      <c r="H58" s="11">
        <f t="shared" si="6"/>
        <v>98813.276666695456</v>
      </c>
      <c r="I58" s="11">
        <f t="shared" si="4"/>
        <v>200.16228927889159</v>
      </c>
      <c r="J58" s="11">
        <f t="shared" si="1"/>
        <v>98680.008614493578</v>
      </c>
      <c r="K58" s="11">
        <f t="shared" si="2"/>
        <v>3727914.6685009603</v>
      </c>
      <c r="L58" s="19">
        <f t="shared" si="5"/>
        <v>37.726860137180701</v>
      </c>
    </row>
    <row r="59" spans="1:12" x14ac:dyDescent="0.25">
      <c r="A59" s="14">
        <v>50</v>
      </c>
      <c r="B59" s="57">
        <v>1</v>
      </c>
      <c r="C59" s="57">
        <v>920</v>
      </c>
      <c r="D59" s="57">
        <v>973</v>
      </c>
      <c r="E59" s="16">
        <v>0.55620000000000003</v>
      </c>
      <c r="F59" s="17">
        <f t="shared" si="3"/>
        <v>1.0565240359218173E-3</v>
      </c>
      <c r="G59" s="17">
        <f t="shared" si="0"/>
        <v>1.0560288794329716E-3</v>
      </c>
      <c r="H59" s="11">
        <f t="shared" si="6"/>
        <v>98613.114377416568</v>
      </c>
      <c r="I59" s="11">
        <f t="shared" si="4"/>
        <v>104.13829667337868</v>
      </c>
      <c r="J59" s="11">
        <f t="shared" si="1"/>
        <v>98566.897801352927</v>
      </c>
      <c r="K59" s="11">
        <f t="shared" si="2"/>
        <v>3629234.6598864668</v>
      </c>
      <c r="L59" s="19">
        <f t="shared" si="5"/>
        <v>36.802758768945232</v>
      </c>
    </row>
    <row r="60" spans="1:12" x14ac:dyDescent="0.25">
      <c r="A60" s="14">
        <v>51</v>
      </c>
      <c r="B60" s="57">
        <v>0</v>
      </c>
      <c r="C60" s="57">
        <v>907</v>
      </c>
      <c r="D60" s="57">
        <v>935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98508.976080743189</v>
      </c>
      <c r="I60" s="11">
        <f t="shared" si="4"/>
        <v>0</v>
      </c>
      <c r="J60" s="11">
        <f t="shared" si="1"/>
        <v>98508.976080743189</v>
      </c>
      <c r="K60" s="11">
        <f t="shared" si="2"/>
        <v>3530667.7620851137</v>
      </c>
      <c r="L60" s="19">
        <f t="shared" si="5"/>
        <v>35.84107664657067</v>
      </c>
    </row>
    <row r="61" spans="1:12" x14ac:dyDescent="0.25">
      <c r="A61" s="14">
        <v>52</v>
      </c>
      <c r="B61" s="57">
        <v>4</v>
      </c>
      <c r="C61" s="57">
        <v>863</v>
      </c>
      <c r="D61" s="57">
        <v>891</v>
      </c>
      <c r="E61" s="16">
        <v>0.60070000000000001</v>
      </c>
      <c r="F61" s="17">
        <f t="shared" si="3"/>
        <v>4.5610034207525657E-3</v>
      </c>
      <c r="G61" s="17">
        <f t="shared" si="0"/>
        <v>4.5527119822371398E-3</v>
      </c>
      <c r="H61" s="11">
        <f t="shared" si="6"/>
        <v>98508.976080743189</v>
      </c>
      <c r="I61" s="11">
        <f t="shared" si="4"/>
        <v>448.48299576071133</v>
      </c>
      <c r="J61" s="11">
        <f t="shared" si="1"/>
        <v>98329.896820535927</v>
      </c>
      <c r="K61" s="11">
        <f t="shared" si="2"/>
        <v>3432158.7860043705</v>
      </c>
      <c r="L61" s="19">
        <f t="shared" si="5"/>
        <v>34.84107664657067</v>
      </c>
    </row>
    <row r="62" spans="1:12" x14ac:dyDescent="0.25">
      <c r="A62" s="14">
        <v>53</v>
      </c>
      <c r="B62" s="57">
        <v>3</v>
      </c>
      <c r="C62" s="57">
        <v>810</v>
      </c>
      <c r="D62" s="57">
        <v>866</v>
      </c>
      <c r="E62" s="16">
        <v>0.44469999999999998</v>
      </c>
      <c r="F62" s="17">
        <f t="shared" si="3"/>
        <v>3.5799522673031028E-3</v>
      </c>
      <c r="G62" s="17">
        <f t="shared" si="0"/>
        <v>3.5728496298349142E-3</v>
      </c>
      <c r="H62" s="11">
        <f t="shared" si="6"/>
        <v>98060.493084982474</v>
      </c>
      <c r="I62" s="11">
        <f t="shared" si="4"/>
        <v>350.35539642010878</v>
      </c>
      <c r="J62" s="11">
        <f t="shared" si="1"/>
        <v>97865.940733350377</v>
      </c>
      <c r="K62" s="11">
        <f t="shared" si="2"/>
        <v>3333828.8891838347</v>
      </c>
      <c r="L62" s="19">
        <f t="shared" si="5"/>
        <v>33.997676172142313</v>
      </c>
    </row>
    <row r="63" spans="1:12" x14ac:dyDescent="0.25">
      <c r="A63" s="14">
        <v>54</v>
      </c>
      <c r="B63" s="57">
        <v>3</v>
      </c>
      <c r="C63" s="57">
        <v>801</v>
      </c>
      <c r="D63" s="57">
        <v>807</v>
      </c>
      <c r="E63" s="16">
        <v>0.65569999999999995</v>
      </c>
      <c r="F63" s="17">
        <f t="shared" si="3"/>
        <v>3.7313432835820895E-3</v>
      </c>
      <c r="G63" s="17">
        <f t="shared" si="0"/>
        <v>3.7265557718200093E-3</v>
      </c>
      <c r="H63" s="11">
        <f t="shared" si="6"/>
        <v>97710.137688562361</v>
      </c>
      <c r="I63" s="11">
        <f t="shared" si="4"/>
        <v>364.1222775686399</v>
      </c>
      <c r="J63" s="11">
        <f t="shared" si="1"/>
        <v>97584.770388395482</v>
      </c>
      <c r="K63" s="11">
        <f t="shared" si="2"/>
        <v>3235962.9484504843</v>
      </c>
      <c r="L63" s="19">
        <f t="shared" si="5"/>
        <v>33.117985758700613</v>
      </c>
    </row>
    <row r="64" spans="1:12" x14ac:dyDescent="0.25">
      <c r="A64" s="14">
        <v>55</v>
      </c>
      <c r="B64" s="57">
        <v>2</v>
      </c>
      <c r="C64" s="57">
        <v>770</v>
      </c>
      <c r="D64" s="57">
        <v>805</v>
      </c>
      <c r="E64" s="16">
        <v>0.33839999999999998</v>
      </c>
      <c r="F64" s="17">
        <f t="shared" si="3"/>
        <v>2.5396825396825397E-3</v>
      </c>
      <c r="G64" s="17">
        <f t="shared" si="0"/>
        <v>2.5354223861569995E-3</v>
      </c>
      <c r="H64" s="11">
        <f t="shared" si="6"/>
        <v>97346.015410993728</v>
      </c>
      <c r="I64" s="11">
        <f t="shared" si="4"/>
        <v>246.81326667621775</v>
      </c>
      <c r="J64" s="11">
        <f t="shared" si="1"/>
        <v>97182.723753760729</v>
      </c>
      <c r="K64" s="11">
        <f t="shared" si="2"/>
        <v>3138378.1780620888</v>
      </c>
      <c r="L64" s="19">
        <f t="shared" si="5"/>
        <v>32.239410774153342</v>
      </c>
    </row>
    <row r="65" spans="1:12" x14ac:dyDescent="0.25">
      <c r="A65" s="14">
        <v>56</v>
      </c>
      <c r="B65" s="57">
        <v>4</v>
      </c>
      <c r="C65" s="57">
        <v>763</v>
      </c>
      <c r="D65" s="57">
        <v>768</v>
      </c>
      <c r="E65" s="16">
        <v>0.53220000000000001</v>
      </c>
      <c r="F65" s="17">
        <f t="shared" si="3"/>
        <v>5.2253429131286742E-3</v>
      </c>
      <c r="G65" s="17">
        <f t="shared" si="0"/>
        <v>5.2126011505253264E-3</v>
      </c>
      <c r="H65" s="11">
        <f t="shared" si="6"/>
        <v>97099.202144317504</v>
      </c>
      <c r="I65" s="11">
        <f t="shared" si="4"/>
        <v>506.13941281256064</v>
      </c>
      <c r="J65" s="11">
        <f t="shared" si="1"/>
        <v>96862.430127003798</v>
      </c>
      <c r="K65" s="11">
        <f t="shared" si="2"/>
        <v>3041195.4543083282</v>
      </c>
      <c r="L65" s="19">
        <f t="shared" si="5"/>
        <v>31.32049890367</v>
      </c>
    </row>
    <row r="66" spans="1:12" x14ac:dyDescent="0.25">
      <c r="A66" s="14">
        <v>57</v>
      </c>
      <c r="B66" s="57">
        <v>1</v>
      </c>
      <c r="C66" s="57">
        <v>723</v>
      </c>
      <c r="D66" s="57">
        <v>765</v>
      </c>
      <c r="E66" s="16">
        <v>8.4900000000000003E-2</v>
      </c>
      <c r="F66" s="17">
        <f t="shared" si="3"/>
        <v>1.3440860215053765E-3</v>
      </c>
      <c r="G66" s="17">
        <f t="shared" si="0"/>
        <v>1.3424348627112002E-3</v>
      </c>
      <c r="H66" s="11">
        <f t="shared" si="6"/>
        <v>96593.06273150495</v>
      </c>
      <c r="I66" s="11">
        <f t="shared" si="4"/>
        <v>129.66989490682221</v>
      </c>
      <c r="J66" s="11">
        <f t="shared" si="1"/>
        <v>96474.401810675714</v>
      </c>
      <c r="K66" s="11">
        <f t="shared" si="2"/>
        <v>2944333.0241813245</v>
      </c>
      <c r="L66" s="19">
        <f t="shared" si="5"/>
        <v>30.481826964795019</v>
      </c>
    </row>
    <row r="67" spans="1:12" x14ac:dyDescent="0.25">
      <c r="A67" s="14">
        <v>58</v>
      </c>
      <c r="B67" s="57">
        <v>2</v>
      </c>
      <c r="C67" s="57">
        <v>757</v>
      </c>
      <c r="D67" s="57">
        <v>723</v>
      </c>
      <c r="E67" s="16">
        <v>0.84109999999999996</v>
      </c>
      <c r="F67" s="17">
        <f t="shared" si="3"/>
        <v>2.7027027027027029E-3</v>
      </c>
      <c r="G67" s="17">
        <f t="shared" si="0"/>
        <v>2.7015424997210661E-3</v>
      </c>
      <c r="H67" s="11">
        <f t="shared" si="6"/>
        <v>96463.392836598126</v>
      </c>
      <c r="I67" s="11">
        <f t="shared" si="4"/>
        <v>260.59995541535847</v>
      </c>
      <c r="J67" s="11">
        <f t="shared" si="1"/>
        <v>96421.983503682626</v>
      </c>
      <c r="K67" s="11">
        <f t="shared" si="2"/>
        <v>2847858.6223706487</v>
      </c>
      <c r="L67" s="19">
        <f t="shared" si="5"/>
        <v>29.522687712163631</v>
      </c>
    </row>
    <row r="68" spans="1:12" x14ac:dyDescent="0.25">
      <c r="A68" s="14">
        <v>59</v>
      </c>
      <c r="B68" s="57">
        <v>4</v>
      </c>
      <c r="C68" s="57">
        <v>791</v>
      </c>
      <c r="D68" s="57">
        <v>762</v>
      </c>
      <c r="E68" s="16">
        <v>0.54320000000000002</v>
      </c>
      <c r="F68" s="17">
        <f t="shared" si="3"/>
        <v>5.1513200257566E-3</v>
      </c>
      <c r="G68" s="17">
        <f t="shared" si="0"/>
        <v>5.1392267930505317E-3</v>
      </c>
      <c r="H68" s="11">
        <f t="shared" si="6"/>
        <v>96202.792881182773</v>
      </c>
      <c r="I68" s="11">
        <f t="shared" si="4"/>
        <v>494.40797074126544</v>
      </c>
      <c r="J68" s="11">
        <f t="shared" si="1"/>
        <v>95976.947320148174</v>
      </c>
      <c r="K68" s="11">
        <f t="shared" si="2"/>
        <v>2751436.6388669661</v>
      </c>
      <c r="L68" s="19">
        <f t="shared" si="5"/>
        <v>28.600382135113108</v>
      </c>
    </row>
    <row r="69" spans="1:12" x14ac:dyDescent="0.25">
      <c r="A69" s="14">
        <v>60</v>
      </c>
      <c r="B69" s="57">
        <v>3</v>
      </c>
      <c r="C69" s="57">
        <v>776</v>
      </c>
      <c r="D69" s="57">
        <v>788</v>
      </c>
      <c r="E69" s="16">
        <v>0.32690000000000002</v>
      </c>
      <c r="F69" s="17">
        <f t="shared" si="3"/>
        <v>3.8363171355498722E-3</v>
      </c>
      <c r="G69" s="17">
        <f t="shared" si="0"/>
        <v>3.8264364155321173E-3</v>
      </c>
      <c r="H69" s="11">
        <f t="shared" si="6"/>
        <v>95708.384910441513</v>
      </c>
      <c r="I69" s="11">
        <f t="shared" si="4"/>
        <v>366.22204929307799</v>
      </c>
      <c r="J69" s="11">
        <f t="shared" si="1"/>
        <v>95461.880849062334</v>
      </c>
      <c r="K69" s="11">
        <f t="shared" si="2"/>
        <v>2655459.6915468178</v>
      </c>
      <c r="L69" s="19">
        <f t="shared" si="5"/>
        <v>27.745319221838784</v>
      </c>
    </row>
    <row r="70" spans="1:12" x14ac:dyDescent="0.25">
      <c r="A70" s="14">
        <v>61</v>
      </c>
      <c r="B70" s="57">
        <v>4</v>
      </c>
      <c r="C70" s="57">
        <v>762</v>
      </c>
      <c r="D70" s="57">
        <v>764</v>
      </c>
      <c r="E70" s="16">
        <v>0.49320000000000003</v>
      </c>
      <c r="F70" s="17">
        <f t="shared" si="3"/>
        <v>5.2424639580602884E-3</v>
      </c>
      <c r="G70" s="17">
        <f t="shared" si="0"/>
        <v>5.2285722651429917E-3</v>
      </c>
      <c r="H70" s="11">
        <f t="shared" si="6"/>
        <v>95342.162861148434</v>
      </c>
      <c r="I70" s="11">
        <f t="shared" si="4"/>
        <v>498.50338843454688</v>
      </c>
      <c r="J70" s="11">
        <f t="shared" si="1"/>
        <v>95089.521343889806</v>
      </c>
      <c r="K70" s="11">
        <f t="shared" si="2"/>
        <v>2559997.8106977553</v>
      </c>
      <c r="L70" s="19">
        <f t="shared" si="5"/>
        <v>26.850637051584496</v>
      </c>
    </row>
    <row r="71" spans="1:12" x14ac:dyDescent="0.25">
      <c r="A71" s="14">
        <v>62</v>
      </c>
      <c r="B71" s="57">
        <v>2</v>
      </c>
      <c r="C71" s="57">
        <v>724</v>
      </c>
      <c r="D71" s="57">
        <v>760</v>
      </c>
      <c r="E71" s="16">
        <v>0.25750000000000001</v>
      </c>
      <c r="F71" s="17">
        <f t="shared" si="3"/>
        <v>2.6954177897574125E-3</v>
      </c>
      <c r="G71" s="17">
        <f t="shared" si="0"/>
        <v>2.690034096182169E-3</v>
      </c>
      <c r="H71" s="11">
        <f t="shared" si="6"/>
        <v>94843.659472713887</v>
      </c>
      <c r="I71" s="11">
        <f t="shared" si="4"/>
        <v>255.13267778829132</v>
      </c>
      <c r="J71" s="11">
        <f t="shared" si="1"/>
        <v>94654.223459456072</v>
      </c>
      <c r="K71" s="11">
        <f t="shared" si="2"/>
        <v>2464908.2893538657</v>
      </c>
      <c r="L71" s="19">
        <f t="shared" si="5"/>
        <v>25.989173161997289</v>
      </c>
    </row>
    <row r="72" spans="1:12" x14ac:dyDescent="0.25">
      <c r="A72" s="14">
        <v>63</v>
      </c>
      <c r="B72" s="57">
        <v>1</v>
      </c>
      <c r="C72" s="57">
        <v>796</v>
      </c>
      <c r="D72" s="57">
        <v>719</v>
      </c>
      <c r="E72" s="16">
        <v>0.2137</v>
      </c>
      <c r="F72" s="17">
        <f t="shared" si="3"/>
        <v>1.3201320132013201E-3</v>
      </c>
      <c r="G72" s="17">
        <f t="shared" si="0"/>
        <v>1.3187631109780041E-3</v>
      </c>
      <c r="H72" s="11">
        <f t="shared" si="6"/>
        <v>94588.526794925594</v>
      </c>
      <c r="I72" s="11">
        <f t="shared" si="4"/>
        <v>124.73985985890238</v>
      </c>
      <c r="J72" s="11">
        <f t="shared" si="1"/>
        <v>94490.443843118541</v>
      </c>
      <c r="K72" s="11">
        <f t="shared" si="2"/>
        <v>2370254.0658944095</v>
      </c>
      <c r="L72" s="19">
        <f t="shared" si="5"/>
        <v>25.058578944075137</v>
      </c>
    </row>
    <row r="73" spans="1:12" x14ac:dyDescent="0.25">
      <c r="A73" s="14">
        <v>64</v>
      </c>
      <c r="B73" s="57">
        <v>0</v>
      </c>
      <c r="C73" s="57">
        <v>718</v>
      </c>
      <c r="D73" s="57">
        <v>797</v>
      </c>
      <c r="E73" s="16">
        <v>0</v>
      </c>
      <c r="F73" s="17">
        <f t="shared" si="3"/>
        <v>0</v>
      </c>
      <c r="G73" s="17">
        <f t="shared" ref="G73:G103" si="7">F73/((1+(1-E73)*F73))</f>
        <v>0</v>
      </c>
      <c r="H73" s="11">
        <f t="shared" si="6"/>
        <v>94463.786935066688</v>
      </c>
      <c r="I73" s="11">
        <f t="shared" si="4"/>
        <v>0</v>
      </c>
      <c r="J73" s="11">
        <f t="shared" ref="J73:J103" si="8">H74+I73*E73</f>
        <v>94463.786935066688</v>
      </c>
      <c r="K73" s="11">
        <f t="shared" ref="K73:K97" si="9">K74+J73</f>
        <v>2275763.6220512912</v>
      </c>
      <c r="L73" s="19">
        <f t="shared" si="5"/>
        <v>24.091386719607428</v>
      </c>
    </row>
    <row r="74" spans="1:12" x14ac:dyDescent="0.25">
      <c r="A74" s="14">
        <v>65</v>
      </c>
      <c r="B74" s="57">
        <v>3</v>
      </c>
      <c r="C74" s="57">
        <v>671</v>
      </c>
      <c r="D74" s="57">
        <v>728</v>
      </c>
      <c r="E74" s="16">
        <v>0.63929999999999998</v>
      </c>
      <c r="F74" s="17">
        <f t="shared" ref="F74:F103" si="10">B74/((C74+D74)/2)</f>
        <v>4.2887776983559682E-3</v>
      </c>
      <c r="G74" s="17">
        <f t="shared" si="7"/>
        <v>4.2821533693195978E-3</v>
      </c>
      <c r="H74" s="11">
        <f t="shared" si="6"/>
        <v>94463.786935066688</v>
      </c>
      <c r="I74" s="11">
        <f t="shared" ref="I74:I103" si="11">H74*G74</f>
        <v>404.50842350268442</v>
      </c>
      <c r="J74" s="11">
        <f t="shared" si="8"/>
        <v>94317.88074670927</v>
      </c>
      <c r="K74" s="11">
        <f t="shared" si="9"/>
        <v>2181299.8351162244</v>
      </c>
      <c r="L74" s="19">
        <f t="shared" ref="L74:L103" si="12">K74/H74</f>
        <v>23.091386719607424</v>
      </c>
    </row>
    <row r="75" spans="1:12" x14ac:dyDescent="0.25">
      <c r="A75" s="14">
        <v>66</v>
      </c>
      <c r="B75" s="57">
        <v>3</v>
      </c>
      <c r="C75" s="57">
        <v>625</v>
      </c>
      <c r="D75" s="57">
        <v>681</v>
      </c>
      <c r="E75" s="16">
        <v>0.29220000000000002</v>
      </c>
      <c r="F75" s="17">
        <f t="shared" si="10"/>
        <v>4.5941807044410417E-3</v>
      </c>
      <c r="G75" s="17">
        <f t="shared" si="7"/>
        <v>4.5792899475121792E-3</v>
      </c>
      <c r="H75" s="11">
        <f t="shared" ref="H75:H104" si="13">H74-I74</f>
        <v>94059.278511564</v>
      </c>
      <c r="I75" s="11">
        <f t="shared" si="11"/>
        <v>430.72470855825338</v>
      </c>
      <c r="J75" s="11">
        <f t="shared" si="8"/>
        <v>93754.411562846479</v>
      </c>
      <c r="K75" s="11">
        <f t="shared" si="9"/>
        <v>2086981.9543695149</v>
      </c>
      <c r="L75" s="19">
        <f t="shared" si="12"/>
        <v>22.187943469212701</v>
      </c>
    </row>
    <row r="76" spans="1:12" x14ac:dyDescent="0.25">
      <c r="A76" s="14">
        <v>67</v>
      </c>
      <c r="B76" s="57">
        <v>4</v>
      </c>
      <c r="C76" s="57">
        <v>644</v>
      </c>
      <c r="D76" s="57">
        <v>627</v>
      </c>
      <c r="E76" s="16">
        <v>0.66159999999999997</v>
      </c>
      <c r="F76" s="17">
        <f t="shared" si="10"/>
        <v>6.2942564909520063E-3</v>
      </c>
      <c r="G76" s="17">
        <f t="shared" si="7"/>
        <v>6.2808783682780471E-3</v>
      </c>
      <c r="H76" s="11">
        <f t="shared" si="13"/>
        <v>93628.553803005751</v>
      </c>
      <c r="I76" s="11">
        <f t="shared" si="11"/>
        <v>588.06955823445605</v>
      </c>
      <c r="J76" s="11">
        <f t="shared" si="8"/>
        <v>93429.551064499217</v>
      </c>
      <c r="K76" s="11">
        <f t="shared" si="9"/>
        <v>1993227.5428066684</v>
      </c>
      <c r="L76" s="19">
        <f t="shared" si="12"/>
        <v>21.288671690907609</v>
      </c>
    </row>
    <row r="77" spans="1:12" x14ac:dyDescent="0.25">
      <c r="A77" s="14">
        <v>68</v>
      </c>
      <c r="B77" s="57">
        <v>2</v>
      </c>
      <c r="C77" s="57">
        <v>643</v>
      </c>
      <c r="D77" s="57">
        <v>646</v>
      </c>
      <c r="E77" s="16">
        <v>0.1918</v>
      </c>
      <c r="F77" s="17">
        <f t="shared" si="10"/>
        <v>3.1031807602792862E-3</v>
      </c>
      <c r="G77" s="17">
        <f t="shared" si="7"/>
        <v>3.0954174820512219E-3</v>
      </c>
      <c r="H77" s="11">
        <f t="shared" si="13"/>
        <v>93040.484244771302</v>
      </c>
      <c r="I77" s="11">
        <f t="shared" si="11"/>
        <v>287.99914146977636</v>
      </c>
      <c r="J77" s="11">
        <f t="shared" si="8"/>
        <v>92807.723338635435</v>
      </c>
      <c r="K77" s="11">
        <f t="shared" si="9"/>
        <v>1899797.9917421693</v>
      </c>
      <c r="L77" s="19">
        <f t="shared" si="12"/>
        <v>20.419046688795952</v>
      </c>
    </row>
    <row r="78" spans="1:12" x14ac:dyDescent="0.25">
      <c r="A78" s="14">
        <v>69</v>
      </c>
      <c r="B78" s="57">
        <v>2</v>
      </c>
      <c r="C78" s="57">
        <v>580</v>
      </c>
      <c r="D78" s="57">
        <v>655</v>
      </c>
      <c r="E78" s="16">
        <v>0.66990000000000005</v>
      </c>
      <c r="F78" s="17">
        <f t="shared" si="10"/>
        <v>3.2388663967611335E-3</v>
      </c>
      <c r="G78" s="17">
        <f t="shared" si="7"/>
        <v>3.2354072617421827E-3</v>
      </c>
      <c r="H78" s="11">
        <f t="shared" si="13"/>
        <v>92752.485103301529</v>
      </c>
      <c r="I78" s="11">
        <f t="shared" si="11"/>
        <v>300.0920638478554</v>
      </c>
      <c r="J78" s="11">
        <f t="shared" si="8"/>
        <v>92653.42471302535</v>
      </c>
      <c r="K78" s="11">
        <f t="shared" si="9"/>
        <v>1806990.2684035338</v>
      </c>
      <c r="L78" s="19">
        <f t="shared" si="12"/>
        <v>19.481852873171309</v>
      </c>
    </row>
    <row r="79" spans="1:12" x14ac:dyDescent="0.25">
      <c r="A79" s="14">
        <v>70</v>
      </c>
      <c r="B79" s="57">
        <v>5</v>
      </c>
      <c r="C79" s="57">
        <v>473</v>
      </c>
      <c r="D79" s="57">
        <v>581</v>
      </c>
      <c r="E79" s="16">
        <v>0.44490000000000002</v>
      </c>
      <c r="F79" s="17">
        <f t="shared" si="10"/>
        <v>9.4876660341555973E-3</v>
      </c>
      <c r="G79" s="17">
        <f t="shared" si="7"/>
        <v>9.4379600415647764E-3</v>
      </c>
      <c r="H79" s="11">
        <f t="shared" si="13"/>
        <v>92452.393039453673</v>
      </c>
      <c r="I79" s="11">
        <f t="shared" si="11"/>
        <v>872.56199125340527</v>
      </c>
      <c r="J79" s="11">
        <f t="shared" si="8"/>
        <v>91968.033878108909</v>
      </c>
      <c r="K79" s="11">
        <f t="shared" si="9"/>
        <v>1714336.8436905085</v>
      </c>
      <c r="L79" s="19">
        <f t="shared" si="12"/>
        <v>18.542914762183845</v>
      </c>
    </row>
    <row r="80" spans="1:12" x14ac:dyDescent="0.25">
      <c r="A80" s="14">
        <v>71</v>
      </c>
      <c r="B80" s="57">
        <v>4</v>
      </c>
      <c r="C80" s="57">
        <v>500</v>
      </c>
      <c r="D80" s="57">
        <v>472</v>
      </c>
      <c r="E80" s="16">
        <v>0.80620000000000003</v>
      </c>
      <c r="F80" s="17">
        <f t="shared" si="10"/>
        <v>8.23045267489712E-3</v>
      </c>
      <c r="G80" s="17">
        <f t="shared" si="7"/>
        <v>8.2173455015785522E-3</v>
      </c>
      <c r="H80" s="11">
        <f t="shared" si="13"/>
        <v>91579.831048200271</v>
      </c>
      <c r="I80" s="11">
        <f t="shared" si="11"/>
        <v>752.54311269925233</v>
      </c>
      <c r="J80" s="11">
        <f t="shared" si="8"/>
        <v>91433.988192959165</v>
      </c>
      <c r="K80" s="11">
        <f t="shared" si="9"/>
        <v>1622368.8098123996</v>
      </c>
      <c r="L80" s="19">
        <f t="shared" si="12"/>
        <v>17.715350544362927</v>
      </c>
    </row>
    <row r="81" spans="1:12" x14ac:dyDescent="0.25">
      <c r="A81" s="14">
        <v>72</v>
      </c>
      <c r="B81" s="57">
        <v>0</v>
      </c>
      <c r="C81" s="57">
        <v>473</v>
      </c>
      <c r="D81" s="57">
        <v>506</v>
      </c>
      <c r="E81" s="16">
        <v>0</v>
      </c>
      <c r="F81" s="17">
        <f t="shared" si="10"/>
        <v>0</v>
      </c>
      <c r="G81" s="17">
        <f t="shared" si="7"/>
        <v>0</v>
      </c>
      <c r="H81" s="11">
        <f t="shared" si="13"/>
        <v>90827.287935501023</v>
      </c>
      <c r="I81" s="11">
        <f t="shared" si="11"/>
        <v>0</v>
      </c>
      <c r="J81" s="11">
        <f t="shared" si="8"/>
        <v>90827.287935501023</v>
      </c>
      <c r="K81" s="11">
        <f t="shared" si="9"/>
        <v>1530934.8216194403</v>
      </c>
      <c r="L81" s="19">
        <f t="shared" si="12"/>
        <v>16.855450123167827</v>
      </c>
    </row>
    <row r="82" spans="1:12" x14ac:dyDescent="0.25">
      <c r="A82" s="14">
        <v>73</v>
      </c>
      <c r="B82" s="57">
        <v>2</v>
      </c>
      <c r="C82" s="57">
        <v>456</v>
      </c>
      <c r="D82" s="57">
        <v>470</v>
      </c>
      <c r="E82" s="16">
        <v>0.57809999999999995</v>
      </c>
      <c r="F82" s="17">
        <f t="shared" si="10"/>
        <v>4.3196544276457886E-3</v>
      </c>
      <c r="G82" s="17">
        <f t="shared" si="7"/>
        <v>4.3117963417857478E-3</v>
      </c>
      <c r="H82" s="11">
        <f t="shared" si="13"/>
        <v>90827.287935501023</v>
      </c>
      <c r="I82" s="11">
        <f t="shared" si="11"/>
        <v>391.62876785461413</v>
      </c>
      <c r="J82" s="11">
        <f t="shared" si="8"/>
        <v>90662.059758343152</v>
      </c>
      <c r="K82" s="11">
        <f t="shared" si="9"/>
        <v>1440107.5336839394</v>
      </c>
      <c r="L82" s="19">
        <f t="shared" si="12"/>
        <v>15.855450123167827</v>
      </c>
    </row>
    <row r="83" spans="1:12" x14ac:dyDescent="0.25">
      <c r="A83" s="14">
        <v>74</v>
      </c>
      <c r="B83" s="57">
        <v>9</v>
      </c>
      <c r="C83" s="57">
        <v>363</v>
      </c>
      <c r="D83" s="57">
        <v>458</v>
      </c>
      <c r="E83" s="16">
        <v>0.55310000000000004</v>
      </c>
      <c r="F83" s="17">
        <f t="shared" si="10"/>
        <v>2.192448233861145E-2</v>
      </c>
      <c r="G83" s="17">
        <f t="shared" si="7"/>
        <v>2.1711749506238633E-2</v>
      </c>
      <c r="H83" s="11">
        <f t="shared" si="13"/>
        <v>90435.659167646401</v>
      </c>
      <c r="I83" s="11">
        <f t="shared" si="11"/>
        <v>1963.5163782795121</v>
      </c>
      <c r="J83" s="11">
        <f t="shared" si="8"/>
        <v>89558.163698193282</v>
      </c>
      <c r="K83" s="11">
        <f t="shared" si="9"/>
        <v>1349445.4739255963</v>
      </c>
      <c r="L83" s="19">
        <f t="shared" si="12"/>
        <v>14.92160820571941</v>
      </c>
    </row>
    <row r="84" spans="1:12" x14ac:dyDescent="0.25">
      <c r="A84" s="14">
        <v>75</v>
      </c>
      <c r="B84" s="57">
        <v>4</v>
      </c>
      <c r="C84" s="57">
        <v>263</v>
      </c>
      <c r="D84" s="57">
        <v>348</v>
      </c>
      <c r="E84" s="16">
        <v>0.3014</v>
      </c>
      <c r="F84" s="17">
        <f t="shared" si="10"/>
        <v>1.3093289689034371E-2</v>
      </c>
      <c r="G84" s="17">
        <f t="shared" si="7"/>
        <v>1.2974611280646033E-2</v>
      </c>
      <c r="H84" s="11">
        <f t="shared" si="13"/>
        <v>88472.142789366888</v>
      </c>
      <c r="I84" s="11">
        <f t="shared" si="11"/>
        <v>1147.8916618578462</v>
      </c>
      <c r="J84" s="11">
        <f t="shared" si="8"/>
        <v>87670.22567439299</v>
      </c>
      <c r="K84" s="11">
        <f t="shared" si="9"/>
        <v>1259887.310227403</v>
      </c>
      <c r="L84" s="19">
        <f t="shared" si="12"/>
        <v>14.240497296724499</v>
      </c>
    </row>
    <row r="85" spans="1:12" x14ac:dyDescent="0.25">
      <c r="A85" s="14">
        <v>76</v>
      </c>
      <c r="B85" s="57">
        <v>2</v>
      </c>
      <c r="C85" s="57">
        <v>383</v>
      </c>
      <c r="D85" s="57">
        <v>264</v>
      </c>
      <c r="E85" s="16">
        <v>0.34660000000000002</v>
      </c>
      <c r="F85" s="17">
        <f t="shared" si="10"/>
        <v>6.1823802163833074E-3</v>
      </c>
      <c r="G85" s="17">
        <f t="shared" si="7"/>
        <v>6.1575065546657275E-3</v>
      </c>
      <c r="H85" s="11">
        <f t="shared" si="13"/>
        <v>87324.251127509036</v>
      </c>
      <c r="I85" s="11">
        <f t="shared" si="11"/>
        <v>537.69964869891294</v>
      </c>
      <c r="J85" s="11">
        <f t="shared" si="8"/>
        <v>86972.91817704917</v>
      </c>
      <c r="K85" s="11">
        <f t="shared" si="9"/>
        <v>1172217.0845530101</v>
      </c>
      <c r="L85" s="19">
        <f t="shared" si="12"/>
        <v>13.423729026217051</v>
      </c>
    </row>
    <row r="86" spans="1:12" x14ac:dyDescent="0.25">
      <c r="A86" s="14">
        <v>77</v>
      </c>
      <c r="B86" s="57">
        <v>8</v>
      </c>
      <c r="C86" s="57">
        <v>245</v>
      </c>
      <c r="D86" s="57">
        <v>380</v>
      </c>
      <c r="E86" s="16">
        <v>0.53659999999999997</v>
      </c>
      <c r="F86" s="17">
        <f t="shared" si="10"/>
        <v>2.5600000000000001E-2</v>
      </c>
      <c r="G86" s="17">
        <f t="shared" si="7"/>
        <v>2.5299866669702655E-2</v>
      </c>
      <c r="H86" s="11">
        <f t="shared" si="13"/>
        <v>86786.551478810128</v>
      </c>
      <c r="I86" s="11">
        <f t="shared" si="11"/>
        <v>2195.6881811371823</v>
      </c>
      <c r="J86" s="11">
        <f t="shared" si="8"/>
        <v>85769.06957567115</v>
      </c>
      <c r="K86" s="11">
        <f t="shared" si="9"/>
        <v>1085244.1663759609</v>
      </c>
      <c r="L86" s="19">
        <f t="shared" si="12"/>
        <v>12.504750423698249</v>
      </c>
    </row>
    <row r="87" spans="1:12" x14ac:dyDescent="0.25">
      <c r="A87" s="14">
        <v>78</v>
      </c>
      <c r="B87" s="57">
        <v>2</v>
      </c>
      <c r="C87" s="57">
        <v>236</v>
      </c>
      <c r="D87" s="57">
        <v>242</v>
      </c>
      <c r="E87" s="16">
        <v>0.73009999999999997</v>
      </c>
      <c r="F87" s="17">
        <f t="shared" si="10"/>
        <v>8.368200836820083E-3</v>
      </c>
      <c r="G87" s="17">
        <f t="shared" si="7"/>
        <v>8.3493431989172563E-3</v>
      </c>
      <c r="H87" s="11">
        <f t="shared" si="13"/>
        <v>84590.863297672942</v>
      </c>
      <c r="I87" s="11">
        <f t="shared" si="11"/>
        <v>706.27814916496493</v>
      </c>
      <c r="J87" s="11">
        <f t="shared" si="8"/>
        <v>84400.238825213324</v>
      </c>
      <c r="K87" s="11">
        <f t="shared" si="9"/>
        <v>999475.09680028982</v>
      </c>
      <c r="L87" s="19">
        <f t="shared" si="12"/>
        <v>11.815402489547413</v>
      </c>
    </row>
    <row r="88" spans="1:12" x14ac:dyDescent="0.25">
      <c r="A88" s="14">
        <v>79</v>
      </c>
      <c r="B88" s="57">
        <v>10</v>
      </c>
      <c r="C88" s="57">
        <v>276</v>
      </c>
      <c r="D88" s="57">
        <v>232</v>
      </c>
      <c r="E88" s="16">
        <v>0.43669999999999998</v>
      </c>
      <c r="F88" s="17">
        <f t="shared" si="10"/>
        <v>3.937007874015748E-2</v>
      </c>
      <c r="G88" s="17">
        <f t="shared" si="7"/>
        <v>3.8515905143028807E-2</v>
      </c>
      <c r="H88" s="11">
        <f t="shared" si="13"/>
        <v>83884.585148507977</v>
      </c>
      <c r="I88" s="11">
        <f t="shared" si="11"/>
        <v>3230.8907245422561</v>
      </c>
      <c r="J88" s="11">
        <f t="shared" si="8"/>
        <v>82064.624403373324</v>
      </c>
      <c r="K88" s="11">
        <f t="shared" si="9"/>
        <v>915074.85797507653</v>
      </c>
      <c r="L88" s="19">
        <f t="shared" si="12"/>
        <v>10.908736764389335</v>
      </c>
    </row>
    <row r="89" spans="1:12" x14ac:dyDescent="0.25">
      <c r="A89" s="14">
        <v>80</v>
      </c>
      <c r="B89" s="57">
        <v>7</v>
      </c>
      <c r="C89" s="57">
        <v>289</v>
      </c>
      <c r="D89" s="57">
        <v>267</v>
      </c>
      <c r="E89" s="16">
        <v>0.47360000000000002</v>
      </c>
      <c r="F89" s="17">
        <f t="shared" si="10"/>
        <v>2.5179856115107913E-2</v>
      </c>
      <c r="G89" s="17">
        <f t="shared" si="7"/>
        <v>2.4850471164933285E-2</v>
      </c>
      <c r="H89" s="11">
        <f t="shared" si="13"/>
        <v>80653.694423965717</v>
      </c>
      <c r="I89" s="11">
        <f t="shared" si="11"/>
        <v>2004.2823076281004</v>
      </c>
      <c r="J89" s="11">
        <f t="shared" si="8"/>
        <v>79598.640217230277</v>
      </c>
      <c r="K89" s="11">
        <f t="shared" si="9"/>
        <v>833010.2335717032</v>
      </c>
      <c r="L89" s="19">
        <f t="shared" si="12"/>
        <v>10.328234056990446</v>
      </c>
    </row>
    <row r="90" spans="1:12" x14ac:dyDescent="0.25">
      <c r="A90" s="14">
        <v>81</v>
      </c>
      <c r="B90" s="57">
        <v>16</v>
      </c>
      <c r="C90" s="57">
        <v>250</v>
      </c>
      <c r="D90" s="57">
        <v>283</v>
      </c>
      <c r="E90" s="16">
        <v>0.50649999999999995</v>
      </c>
      <c r="F90" s="17">
        <f t="shared" si="10"/>
        <v>6.0037523452157598E-2</v>
      </c>
      <c r="G90" s="17">
        <f t="shared" si="7"/>
        <v>5.8309887899240513E-2</v>
      </c>
      <c r="H90" s="11">
        <f t="shared" si="13"/>
        <v>78649.412116337611</v>
      </c>
      <c r="I90" s="11">
        <f t="shared" si="11"/>
        <v>4586.0384038448146</v>
      </c>
      <c r="J90" s="11">
        <f t="shared" si="8"/>
        <v>76386.202164040194</v>
      </c>
      <c r="K90" s="11">
        <f t="shared" si="9"/>
        <v>753411.59335447289</v>
      </c>
      <c r="L90" s="19">
        <f t="shared" si="12"/>
        <v>9.579367131696193</v>
      </c>
    </row>
    <row r="91" spans="1:12" x14ac:dyDescent="0.25">
      <c r="A91" s="14">
        <v>82</v>
      </c>
      <c r="B91" s="57">
        <v>11</v>
      </c>
      <c r="C91" s="57">
        <v>274</v>
      </c>
      <c r="D91" s="57">
        <v>244</v>
      </c>
      <c r="E91" s="16">
        <v>0.5111</v>
      </c>
      <c r="F91" s="17">
        <f t="shared" si="10"/>
        <v>4.2471042471042469E-2</v>
      </c>
      <c r="G91" s="17">
        <f t="shared" si="7"/>
        <v>4.1607108612331058E-2</v>
      </c>
      <c r="H91" s="11">
        <f t="shared" si="13"/>
        <v>74063.373712492801</v>
      </c>
      <c r="I91" s="11">
        <f t="shared" si="11"/>
        <v>3081.5628342513528</v>
      </c>
      <c r="J91" s="11">
        <f t="shared" si="8"/>
        <v>72556.79764282731</v>
      </c>
      <c r="K91" s="11">
        <f t="shared" si="9"/>
        <v>677025.39119043271</v>
      </c>
      <c r="L91" s="19">
        <f t="shared" si="12"/>
        <v>9.1411632667259113</v>
      </c>
    </row>
    <row r="92" spans="1:12" x14ac:dyDescent="0.25">
      <c r="A92" s="14">
        <v>83</v>
      </c>
      <c r="B92" s="57">
        <v>12</v>
      </c>
      <c r="C92" s="57">
        <v>226</v>
      </c>
      <c r="D92" s="57">
        <v>253</v>
      </c>
      <c r="E92" s="16">
        <v>0.46479999999999999</v>
      </c>
      <c r="F92" s="17">
        <f t="shared" si="10"/>
        <v>5.0104384133611693E-2</v>
      </c>
      <c r="G92" s="17">
        <f t="shared" si="7"/>
        <v>4.8795880326476977E-2</v>
      </c>
      <c r="H92" s="11">
        <f t="shared" si="13"/>
        <v>70981.810878241449</v>
      </c>
      <c r="I92" s="11">
        <f t="shared" si="11"/>
        <v>3463.6199489712913</v>
      </c>
      <c r="J92" s="11">
        <f t="shared" si="8"/>
        <v>69128.081481552013</v>
      </c>
      <c r="K92" s="11">
        <f t="shared" si="9"/>
        <v>604468.59354760544</v>
      </c>
      <c r="L92" s="19">
        <f t="shared" si="12"/>
        <v>8.5158237873711027</v>
      </c>
    </row>
    <row r="93" spans="1:12" x14ac:dyDescent="0.25">
      <c r="A93" s="14">
        <v>84</v>
      </c>
      <c r="B93" s="57">
        <v>13</v>
      </c>
      <c r="C93" s="57">
        <v>211</v>
      </c>
      <c r="D93" s="57">
        <v>224</v>
      </c>
      <c r="E93" s="16">
        <v>0.50429999999999997</v>
      </c>
      <c r="F93" s="17">
        <f t="shared" si="10"/>
        <v>5.9770114942528735E-2</v>
      </c>
      <c r="G93" s="17">
        <f t="shared" si="7"/>
        <v>5.8050200920676184E-2</v>
      </c>
      <c r="H93" s="11">
        <f t="shared" si="13"/>
        <v>67518.19092927016</v>
      </c>
      <c r="I93" s="11">
        <f t="shared" si="11"/>
        <v>3919.4445492447089</v>
      </c>
      <c r="J93" s="11">
        <f t="shared" si="8"/>
        <v>65575.32226620955</v>
      </c>
      <c r="K93" s="11">
        <f t="shared" si="9"/>
        <v>535340.51206605346</v>
      </c>
      <c r="L93" s="19">
        <f t="shared" si="12"/>
        <v>7.9288337661010289</v>
      </c>
    </row>
    <row r="94" spans="1:12" x14ac:dyDescent="0.25">
      <c r="A94" s="14">
        <v>85</v>
      </c>
      <c r="B94" s="57">
        <v>12</v>
      </c>
      <c r="C94" s="57">
        <v>200</v>
      </c>
      <c r="D94" s="57">
        <v>197</v>
      </c>
      <c r="E94" s="16">
        <v>0.48149999999999998</v>
      </c>
      <c r="F94" s="17">
        <f t="shared" si="10"/>
        <v>6.0453400503778336E-2</v>
      </c>
      <c r="G94" s="17">
        <f t="shared" si="7"/>
        <v>5.8616074481491982E-2</v>
      </c>
      <c r="H94" s="11">
        <f t="shared" si="13"/>
        <v>63598.746380025448</v>
      </c>
      <c r="I94" s="11">
        <f t="shared" si="11"/>
        <v>3727.9088547410902</v>
      </c>
      <c r="J94" s="11">
        <f t="shared" si="8"/>
        <v>61665.825638842187</v>
      </c>
      <c r="K94" s="11">
        <f t="shared" si="9"/>
        <v>469765.18979984394</v>
      </c>
      <c r="L94" s="19">
        <f t="shared" si="12"/>
        <v>7.3863907158299549</v>
      </c>
    </row>
    <row r="95" spans="1:12" x14ac:dyDescent="0.25">
      <c r="A95" s="14">
        <v>86</v>
      </c>
      <c r="B95" s="57">
        <v>12</v>
      </c>
      <c r="C95" s="57">
        <v>196</v>
      </c>
      <c r="D95" s="57">
        <v>189</v>
      </c>
      <c r="E95" s="16">
        <v>0.35620000000000002</v>
      </c>
      <c r="F95" s="17">
        <f t="shared" si="10"/>
        <v>6.2337662337662338E-2</v>
      </c>
      <c r="G95" s="17">
        <f t="shared" si="7"/>
        <v>5.9932396257022083E-2</v>
      </c>
      <c r="H95" s="11">
        <f t="shared" si="13"/>
        <v>59870.837525284354</v>
      </c>
      <c r="I95" s="11">
        <f t="shared" si="11"/>
        <v>3588.2027588051292</v>
      </c>
      <c r="J95" s="11">
        <f t="shared" si="8"/>
        <v>57560.752589165611</v>
      </c>
      <c r="K95" s="11">
        <f t="shared" si="9"/>
        <v>408099.36416100175</v>
      </c>
      <c r="L95" s="19">
        <f t="shared" si="12"/>
        <v>6.8163296360879411</v>
      </c>
    </row>
    <row r="96" spans="1:12" x14ac:dyDescent="0.25">
      <c r="A96" s="14">
        <v>87</v>
      </c>
      <c r="B96" s="57">
        <v>11</v>
      </c>
      <c r="C96" s="57">
        <v>153</v>
      </c>
      <c r="D96" s="57">
        <v>180</v>
      </c>
      <c r="E96" s="16">
        <v>0.55320000000000003</v>
      </c>
      <c r="F96" s="17">
        <f t="shared" si="10"/>
        <v>6.6066066066066062E-2</v>
      </c>
      <c r="G96" s="17">
        <f t="shared" si="7"/>
        <v>6.417182180301817E-2</v>
      </c>
      <c r="H96" s="11">
        <f t="shared" si="13"/>
        <v>56282.634766479227</v>
      </c>
      <c r="I96" s="11">
        <f t="shared" si="11"/>
        <v>3611.7592088388601</v>
      </c>
      <c r="J96" s="11">
        <f t="shared" si="8"/>
        <v>54668.900751970024</v>
      </c>
      <c r="K96" s="11">
        <f t="shared" si="9"/>
        <v>350538.61157183611</v>
      </c>
      <c r="L96" s="19">
        <f t="shared" si="12"/>
        <v>6.2281841108939995</v>
      </c>
    </row>
    <row r="97" spans="1:12" x14ac:dyDescent="0.25">
      <c r="A97" s="14">
        <v>88</v>
      </c>
      <c r="B97" s="57">
        <v>16</v>
      </c>
      <c r="C97" s="57">
        <v>145</v>
      </c>
      <c r="D97" s="57">
        <v>142</v>
      </c>
      <c r="E97" s="16">
        <v>0.52429999999999999</v>
      </c>
      <c r="F97" s="17">
        <f t="shared" si="10"/>
        <v>0.11149825783972125</v>
      </c>
      <c r="G97" s="17">
        <f t="shared" si="7"/>
        <v>0.10588229065747608</v>
      </c>
      <c r="H97" s="11">
        <f t="shared" si="13"/>
        <v>52670.875557640364</v>
      </c>
      <c r="I97" s="11">
        <f t="shared" si="11"/>
        <v>5576.912954977829</v>
      </c>
      <c r="J97" s="11">
        <f t="shared" si="8"/>
        <v>50017.938064957409</v>
      </c>
      <c r="K97" s="11">
        <f t="shared" si="9"/>
        <v>295869.7108198661</v>
      </c>
      <c r="L97" s="19">
        <f t="shared" si="12"/>
        <v>5.6173304067459657</v>
      </c>
    </row>
    <row r="98" spans="1:12" x14ac:dyDescent="0.25">
      <c r="A98" s="14">
        <v>89</v>
      </c>
      <c r="B98" s="57">
        <v>15</v>
      </c>
      <c r="C98" s="57">
        <v>116</v>
      </c>
      <c r="D98" s="57">
        <v>133</v>
      </c>
      <c r="E98" s="16">
        <v>0.55800000000000005</v>
      </c>
      <c r="F98" s="17">
        <f t="shared" si="10"/>
        <v>0.12048192771084337</v>
      </c>
      <c r="G98" s="17">
        <f t="shared" si="7"/>
        <v>0.11439029970258523</v>
      </c>
      <c r="H98" s="11">
        <f t="shared" si="13"/>
        <v>47093.962602662534</v>
      </c>
      <c r="I98" s="11">
        <f t="shared" si="11"/>
        <v>5387.0924963009074</v>
      </c>
      <c r="J98" s="11">
        <f t="shared" si="8"/>
        <v>44712.86771929753</v>
      </c>
      <c r="K98" s="11">
        <f>K99+J98</f>
        <v>245851.77275490871</v>
      </c>
      <c r="L98" s="19">
        <f t="shared" si="12"/>
        <v>5.2204520318069196</v>
      </c>
    </row>
    <row r="99" spans="1:12" x14ac:dyDescent="0.25">
      <c r="A99" s="14">
        <v>90</v>
      </c>
      <c r="B99" s="57">
        <v>12</v>
      </c>
      <c r="C99" s="57">
        <v>93</v>
      </c>
      <c r="D99" s="57">
        <v>102</v>
      </c>
      <c r="E99" s="20">
        <v>0.5927</v>
      </c>
      <c r="F99" s="21">
        <f t="shared" si="10"/>
        <v>0.12307692307692308</v>
      </c>
      <c r="G99" s="21">
        <f t="shared" si="7"/>
        <v>0.11720169239243816</v>
      </c>
      <c r="H99" s="22">
        <f t="shared" si="13"/>
        <v>41706.870106361624</v>
      </c>
      <c r="I99" s="22">
        <f t="shared" si="11"/>
        <v>4888.1157608571693</v>
      </c>
      <c r="J99" s="22">
        <f t="shared" si="8"/>
        <v>39715.940556964502</v>
      </c>
      <c r="K99" s="22">
        <f t="shared" ref="K99:K102" si="14">K100+J99</f>
        <v>201138.90503561118</v>
      </c>
      <c r="L99" s="23">
        <f t="shared" si="12"/>
        <v>4.8226804006789061</v>
      </c>
    </row>
    <row r="100" spans="1:12" x14ac:dyDescent="0.25">
      <c r="A100" s="14">
        <v>91</v>
      </c>
      <c r="B100" s="57">
        <v>15</v>
      </c>
      <c r="C100" s="57">
        <v>99</v>
      </c>
      <c r="D100" s="57">
        <v>83</v>
      </c>
      <c r="E100" s="20">
        <v>0.45939999999999998</v>
      </c>
      <c r="F100" s="21">
        <f t="shared" si="10"/>
        <v>0.16483516483516483</v>
      </c>
      <c r="G100" s="21">
        <f t="shared" si="7"/>
        <v>0.15134851527106519</v>
      </c>
      <c r="H100" s="22">
        <f t="shared" si="13"/>
        <v>36818.754345504458</v>
      </c>
      <c r="I100" s="22">
        <f t="shared" si="11"/>
        <v>5572.4638043221794</v>
      </c>
      <c r="J100" s="22">
        <f t="shared" si="8"/>
        <v>33806.280412887885</v>
      </c>
      <c r="K100" s="22">
        <f t="shared" si="14"/>
        <v>161422.96447864667</v>
      </c>
      <c r="L100" s="23">
        <f t="shared" si="12"/>
        <v>4.3842592545056132</v>
      </c>
    </row>
    <row r="101" spans="1:12" x14ac:dyDescent="0.25">
      <c r="A101" s="14">
        <v>92</v>
      </c>
      <c r="B101" s="57">
        <v>10</v>
      </c>
      <c r="C101" s="57">
        <v>80</v>
      </c>
      <c r="D101" s="57">
        <v>80</v>
      </c>
      <c r="E101" s="20">
        <v>0.3488</v>
      </c>
      <c r="F101" s="21">
        <f t="shared" si="10"/>
        <v>0.125</v>
      </c>
      <c r="G101" s="21">
        <f t="shared" si="7"/>
        <v>0.11559090068429814</v>
      </c>
      <c r="H101" s="22">
        <f t="shared" si="13"/>
        <v>31246.290541182279</v>
      </c>
      <c r="I101" s="22">
        <f t="shared" si="11"/>
        <v>3611.7868666985255</v>
      </c>
      <c r="J101" s="22">
        <f t="shared" si="8"/>
        <v>28894.294933588197</v>
      </c>
      <c r="K101" s="22">
        <f t="shared" si="14"/>
        <v>127616.68406575879</v>
      </c>
      <c r="L101" s="23">
        <f t="shared" si="12"/>
        <v>4.0842186978182689</v>
      </c>
    </row>
    <row r="102" spans="1:12" x14ac:dyDescent="0.25">
      <c r="A102" s="14">
        <v>93</v>
      </c>
      <c r="B102" s="57">
        <v>19</v>
      </c>
      <c r="C102" s="57">
        <v>50</v>
      </c>
      <c r="D102" s="57">
        <v>64</v>
      </c>
      <c r="E102" s="20">
        <v>0.45519999999999999</v>
      </c>
      <c r="F102" s="21">
        <f t="shared" si="10"/>
        <v>0.33333333333333331</v>
      </c>
      <c r="G102" s="21">
        <f t="shared" si="7"/>
        <v>0.28210336267208302</v>
      </c>
      <c r="H102" s="22">
        <f t="shared" si="13"/>
        <v>27634.503674483753</v>
      </c>
      <c r="I102" s="22">
        <f t="shared" si="11"/>
        <v>7795.7864123459012</v>
      </c>
      <c r="J102" s="22">
        <f t="shared" si="8"/>
        <v>23387.359237037708</v>
      </c>
      <c r="K102" s="22">
        <f t="shared" si="14"/>
        <v>98722.389132170589</v>
      </c>
      <c r="L102" s="23">
        <f t="shared" si="12"/>
        <v>3.5724321411759479</v>
      </c>
    </row>
    <row r="103" spans="1:12" x14ac:dyDescent="0.25">
      <c r="A103" s="14">
        <v>94</v>
      </c>
      <c r="B103" s="57">
        <v>9</v>
      </c>
      <c r="C103" s="57">
        <v>42</v>
      </c>
      <c r="D103" s="57">
        <v>37</v>
      </c>
      <c r="E103" s="20">
        <v>0.42499999999999999</v>
      </c>
      <c r="F103" s="21">
        <f t="shared" si="10"/>
        <v>0.22784810126582278</v>
      </c>
      <c r="G103" s="21">
        <f t="shared" si="7"/>
        <v>0.20145495243424733</v>
      </c>
      <c r="H103" s="22">
        <f t="shared" si="13"/>
        <v>19838.717262137852</v>
      </c>
      <c r="I103" s="22">
        <f t="shared" si="11"/>
        <v>3996.6078424004622</v>
      </c>
      <c r="J103" s="22">
        <f t="shared" si="8"/>
        <v>17540.667752757585</v>
      </c>
      <c r="K103" s="22">
        <f>K104+J103</f>
        <v>75335.029895132873</v>
      </c>
      <c r="L103" s="23">
        <f t="shared" si="12"/>
        <v>3.7973740388401831</v>
      </c>
    </row>
    <row r="104" spans="1:12" x14ac:dyDescent="0.25">
      <c r="A104" s="14" t="s">
        <v>27</v>
      </c>
      <c r="B104" s="57">
        <v>27</v>
      </c>
      <c r="C104" s="57">
        <v>95</v>
      </c>
      <c r="D104" s="53">
        <v>102</v>
      </c>
      <c r="E104" s="20"/>
      <c r="F104" s="21">
        <f>B104/((C104+D104)/2)</f>
        <v>0.27411167512690354</v>
      </c>
      <c r="G104" s="21">
        <v>1</v>
      </c>
      <c r="H104" s="22">
        <f t="shared" si="13"/>
        <v>15842.10941973739</v>
      </c>
      <c r="I104" s="22">
        <f>H104*G104</f>
        <v>15842.10941973739</v>
      </c>
      <c r="J104" s="22">
        <f>H104/F104</f>
        <v>57794.362142375292</v>
      </c>
      <c r="K104" s="22">
        <f>J104</f>
        <v>57794.362142375292</v>
      </c>
      <c r="L104" s="23">
        <f>K104/H104</f>
        <v>3.6481481481481484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27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1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33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27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ht="10" x14ac:dyDescent="0.2">
      <c r="B122" s="31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7" customWidth="1"/>
    <col min="2" max="4" width="12.7265625" style="7" customWidth="1"/>
    <col min="5" max="7" width="11.453125" style="8"/>
    <col min="8" max="11" width="11.453125" style="7"/>
    <col min="12" max="256" width="11.453125" style="8"/>
    <col min="257" max="257" width="8.7265625" style="8" customWidth="1"/>
    <col min="258" max="260" width="12.7265625" style="8" customWidth="1"/>
    <col min="261" max="512" width="11.453125" style="8"/>
    <col min="513" max="513" width="8.7265625" style="8" customWidth="1"/>
    <col min="514" max="516" width="12.7265625" style="8" customWidth="1"/>
    <col min="517" max="768" width="11.453125" style="8"/>
    <col min="769" max="769" width="8.7265625" style="8" customWidth="1"/>
    <col min="770" max="772" width="12.7265625" style="8" customWidth="1"/>
    <col min="773" max="1024" width="11.453125" style="8"/>
    <col min="1025" max="1025" width="8.7265625" style="8" customWidth="1"/>
    <col min="1026" max="1028" width="12.7265625" style="8" customWidth="1"/>
    <col min="1029" max="1280" width="11.453125" style="8"/>
    <col min="1281" max="1281" width="8.7265625" style="8" customWidth="1"/>
    <col min="1282" max="1284" width="12.7265625" style="8" customWidth="1"/>
    <col min="1285" max="1536" width="11.453125" style="8"/>
    <col min="1537" max="1537" width="8.7265625" style="8" customWidth="1"/>
    <col min="1538" max="1540" width="12.7265625" style="8" customWidth="1"/>
    <col min="1541" max="1792" width="11.453125" style="8"/>
    <col min="1793" max="1793" width="8.7265625" style="8" customWidth="1"/>
    <col min="1794" max="1796" width="12.7265625" style="8" customWidth="1"/>
    <col min="1797" max="2048" width="11.453125" style="8"/>
    <col min="2049" max="2049" width="8.7265625" style="8" customWidth="1"/>
    <col min="2050" max="2052" width="12.7265625" style="8" customWidth="1"/>
    <col min="2053" max="2304" width="11.453125" style="8"/>
    <col min="2305" max="2305" width="8.7265625" style="8" customWidth="1"/>
    <col min="2306" max="2308" width="12.7265625" style="8" customWidth="1"/>
    <col min="2309" max="2560" width="11.453125" style="8"/>
    <col min="2561" max="2561" width="8.7265625" style="8" customWidth="1"/>
    <col min="2562" max="2564" width="12.7265625" style="8" customWidth="1"/>
    <col min="2565" max="2816" width="11.453125" style="8"/>
    <col min="2817" max="2817" width="8.7265625" style="8" customWidth="1"/>
    <col min="2818" max="2820" width="12.7265625" style="8" customWidth="1"/>
    <col min="2821" max="3072" width="11.453125" style="8"/>
    <col min="3073" max="3073" width="8.7265625" style="8" customWidth="1"/>
    <col min="3074" max="3076" width="12.7265625" style="8" customWidth="1"/>
    <col min="3077" max="3328" width="11.453125" style="8"/>
    <col min="3329" max="3329" width="8.7265625" style="8" customWidth="1"/>
    <col min="3330" max="3332" width="12.7265625" style="8" customWidth="1"/>
    <col min="3333" max="3584" width="11.453125" style="8"/>
    <col min="3585" max="3585" width="8.7265625" style="8" customWidth="1"/>
    <col min="3586" max="3588" width="12.7265625" style="8" customWidth="1"/>
    <col min="3589" max="3840" width="11.453125" style="8"/>
    <col min="3841" max="3841" width="8.7265625" style="8" customWidth="1"/>
    <col min="3842" max="3844" width="12.7265625" style="8" customWidth="1"/>
    <col min="3845" max="4096" width="11.453125" style="8"/>
    <col min="4097" max="4097" width="8.7265625" style="8" customWidth="1"/>
    <col min="4098" max="4100" width="12.7265625" style="8" customWidth="1"/>
    <col min="4101" max="4352" width="11.453125" style="8"/>
    <col min="4353" max="4353" width="8.7265625" style="8" customWidth="1"/>
    <col min="4354" max="4356" width="12.7265625" style="8" customWidth="1"/>
    <col min="4357" max="4608" width="11.453125" style="8"/>
    <col min="4609" max="4609" width="8.7265625" style="8" customWidth="1"/>
    <col min="4610" max="4612" width="12.7265625" style="8" customWidth="1"/>
    <col min="4613" max="4864" width="11.453125" style="8"/>
    <col min="4865" max="4865" width="8.7265625" style="8" customWidth="1"/>
    <col min="4866" max="4868" width="12.7265625" style="8" customWidth="1"/>
    <col min="4869" max="5120" width="11.453125" style="8"/>
    <col min="5121" max="5121" width="8.7265625" style="8" customWidth="1"/>
    <col min="5122" max="5124" width="12.7265625" style="8" customWidth="1"/>
    <col min="5125" max="5376" width="11.453125" style="8"/>
    <col min="5377" max="5377" width="8.7265625" style="8" customWidth="1"/>
    <col min="5378" max="5380" width="12.7265625" style="8" customWidth="1"/>
    <col min="5381" max="5632" width="11.453125" style="8"/>
    <col min="5633" max="5633" width="8.7265625" style="8" customWidth="1"/>
    <col min="5634" max="5636" width="12.7265625" style="8" customWidth="1"/>
    <col min="5637" max="5888" width="11.453125" style="8"/>
    <col min="5889" max="5889" width="8.7265625" style="8" customWidth="1"/>
    <col min="5890" max="5892" width="12.7265625" style="8" customWidth="1"/>
    <col min="5893" max="6144" width="11.453125" style="8"/>
    <col min="6145" max="6145" width="8.7265625" style="8" customWidth="1"/>
    <col min="6146" max="6148" width="12.7265625" style="8" customWidth="1"/>
    <col min="6149" max="6400" width="11.453125" style="8"/>
    <col min="6401" max="6401" width="8.7265625" style="8" customWidth="1"/>
    <col min="6402" max="6404" width="12.7265625" style="8" customWidth="1"/>
    <col min="6405" max="6656" width="11.453125" style="8"/>
    <col min="6657" max="6657" width="8.7265625" style="8" customWidth="1"/>
    <col min="6658" max="6660" width="12.7265625" style="8" customWidth="1"/>
    <col min="6661" max="6912" width="11.453125" style="8"/>
    <col min="6913" max="6913" width="8.7265625" style="8" customWidth="1"/>
    <col min="6914" max="6916" width="12.7265625" style="8" customWidth="1"/>
    <col min="6917" max="7168" width="11.453125" style="8"/>
    <col min="7169" max="7169" width="8.7265625" style="8" customWidth="1"/>
    <col min="7170" max="7172" width="12.7265625" style="8" customWidth="1"/>
    <col min="7173" max="7424" width="11.453125" style="8"/>
    <col min="7425" max="7425" width="8.7265625" style="8" customWidth="1"/>
    <col min="7426" max="7428" width="12.7265625" style="8" customWidth="1"/>
    <col min="7429" max="7680" width="11.453125" style="8"/>
    <col min="7681" max="7681" width="8.7265625" style="8" customWidth="1"/>
    <col min="7682" max="7684" width="12.7265625" style="8" customWidth="1"/>
    <col min="7685" max="7936" width="11.453125" style="8"/>
    <col min="7937" max="7937" width="8.7265625" style="8" customWidth="1"/>
    <col min="7938" max="7940" width="12.7265625" style="8" customWidth="1"/>
    <col min="7941" max="8192" width="11.453125" style="8"/>
    <col min="8193" max="8193" width="8.7265625" style="8" customWidth="1"/>
    <col min="8194" max="8196" width="12.7265625" style="8" customWidth="1"/>
    <col min="8197" max="8448" width="11.453125" style="8"/>
    <col min="8449" max="8449" width="8.7265625" style="8" customWidth="1"/>
    <col min="8450" max="8452" width="12.7265625" style="8" customWidth="1"/>
    <col min="8453" max="8704" width="11.453125" style="8"/>
    <col min="8705" max="8705" width="8.7265625" style="8" customWidth="1"/>
    <col min="8706" max="8708" width="12.7265625" style="8" customWidth="1"/>
    <col min="8709" max="8960" width="11.453125" style="8"/>
    <col min="8961" max="8961" width="8.7265625" style="8" customWidth="1"/>
    <col min="8962" max="8964" width="12.7265625" style="8" customWidth="1"/>
    <col min="8965" max="9216" width="11.453125" style="8"/>
    <col min="9217" max="9217" width="8.7265625" style="8" customWidth="1"/>
    <col min="9218" max="9220" width="12.7265625" style="8" customWidth="1"/>
    <col min="9221" max="9472" width="11.453125" style="8"/>
    <col min="9473" max="9473" width="8.7265625" style="8" customWidth="1"/>
    <col min="9474" max="9476" width="12.7265625" style="8" customWidth="1"/>
    <col min="9477" max="9728" width="11.453125" style="8"/>
    <col min="9729" max="9729" width="8.7265625" style="8" customWidth="1"/>
    <col min="9730" max="9732" width="12.7265625" style="8" customWidth="1"/>
    <col min="9733" max="9984" width="11.453125" style="8"/>
    <col min="9985" max="9985" width="8.7265625" style="8" customWidth="1"/>
    <col min="9986" max="9988" width="12.7265625" style="8" customWidth="1"/>
    <col min="9989" max="10240" width="11.453125" style="8"/>
    <col min="10241" max="10241" width="8.7265625" style="8" customWidth="1"/>
    <col min="10242" max="10244" width="12.7265625" style="8" customWidth="1"/>
    <col min="10245" max="10496" width="11.453125" style="8"/>
    <col min="10497" max="10497" width="8.7265625" style="8" customWidth="1"/>
    <col min="10498" max="10500" width="12.7265625" style="8" customWidth="1"/>
    <col min="10501" max="10752" width="11.453125" style="8"/>
    <col min="10753" max="10753" width="8.7265625" style="8" customWidth="1"/>
    <col min="10754" max="10756" width="12.7265625" style="8" customWidth="1"/>
    <col min="10757" max="11008" width="11.453125" style="8"/>
    <col min="11009" max="11009" width="8.7265625" style="8" customWidth="1"/>
    <col min="11010" max="11012" width="12.7265625" style="8" customWidth="1"/>
    <col min="11013" max="11264" width="11.453125" style="8"/>
    <col min="11265" max="11265" width="8.7265625" style="8" customWidth="1"/>
    <col min="11266" max="11268" width="12.7265625" style="8" customWidth="1"/>
    <col min="11269" max="11520" width="11.453125" style="8"/>
    <col min="11521" max="11521" width="8.7265625" style="8" customWidth="1"/>
    <col min="11522" max="11524" width="12.7265625" style="8" customWidth="1"/>
    <col min="11525" max="11776" width="11.453125" style="8"/>
    <col min="11777" max="11777" width="8.7265625" style="8" customWidth="1"/>
    <col min="11778" max="11780" width="12.7265625" style="8" customWidth="1"/>
    <col min="11781" max="12032" width="11.453125" style="8"/>
    <col min="12033" max="12033" width="8.7265625" style="8" customWidth="1"/>
    <col min="12034" max="12036" width="12.7265625" style="8" customWidth="1"/>
    <col min="12037" max="12288" width="11.453125" style="8"/>
    <col min="12289" max="12289" width="8.7265625" style="8" customWidth="1"/>
    <col min="12290" max="12292" width="12.7265625" style="8" customWidth="1"/>
    <col min="12293" max="12544" width="11.453125" style="8"/>
    <col min="12545" max="12545" width="8.7265625" style="8" customWidth="1"/>
    <col min="12546" max="12548" width="12.7265625" style="8" customWidth="1"/>
    <col min="12549" max="12800" width="11.453125" style="8"/>
    <col min="12801" max="12801" width="8.7265625" style="8" customWidth="1"/>
    <col min="12802" max="12804" width="12.7265625" style="8" customWidth="1"/>
    <col min="12805" max="13056" width="11.453125" style="8"/>
    <col min="13057" max="13057" width="8.7265625" style="8" customWidth="1"/>
    <col min="13058" max="13060" width="12.7265625" style="8" customWidth="1"/>
    <col min="13061" max="13312" width="11.453125" style="8"/>
    <col min="13313" max="13313" width="8.7265625" style="8" customWidth="1"/>
    <col min="13314" max="13316" width="12.7265625" style="8" customWidth="1"/>
    <col min="13317" max="13568" width="11.453125" style="8"/>
    <col min="13569" max="13569" width="8.7265625" style="8" customWidth="1"/>
    <col min="13570" max="13572" width="12.7265625" style="8" customWidth="1"/>
    <col min="13573" max="13824" width="11.453125" style="8"/>
    <col min="13825" max="13825" width="8.7265625" style="8" customWidth="1"/>
    <col min="13826" max="13828" width="12.7265625" style="8" customWidth="1"/>
    <col min="13829" max="14080" width="11.453125" style="8"/>
    <col min="14081" max="14081" width="8.7265625" style="8" customWidth="1"/>
    <col min="14082" max="14084" width="12.7265625" style="8" customWidth="1"/>
    <col min="14085" max="14336" width="11.453125" style="8"/>
    <col min="14337" max="14337" width="8.7265625" style="8" customWidth="1"/>
    <col min="14338" max="14340" width="12.7265625" style="8" customWidth="1"/>
    <col min="14341" max="14592" width="11.453125" style="8"/>
    <col min="14593" max="14593" width="8.7265625" style="8" customWidth="1"/>
    <col min="14594" max="14596" width="12.7265625" style="8" customWidth="1"/>
    <col min="14597" max="14848" width="11.453125" style="8"/>
    <col min="14849" max="14849" width="8.7265625" style="8" customWidth="1"/>
    <col min="14850" max="14852" width="12.7265625" style="8" customWidth="1"/>
    <col min="14853" max="15104" width="11.453125" style="8"/>
    <col min="15105" max="15105" width="8.7265625" style="8" customWidth="1"/>
    <col min="15106" max="15108" width="12.7265625" style="8" customWidth="1"/>
    <col min="15109" max="15360" width="11.453125" style="8"/>
    <col min="15361" max="15361" width="8.7265625" style="8" customWidth="1"/>
    <col min="15362" max="15364" width="12.7265625" style="8" customWidth="1"/>
    <col min="15365" max="15616" width="11.453125" style="8"/>
    <col min="15617" max="15617" width="8.7265625" style="8" customWidth="1"/>
    <col min="15618" max="15620" width="12.7265625" style="8" customWidth="1"/>
    <col min="15621" max="15872" width="11.453125" style="8"/>
    <col min="15873" max="15873" width="8.7265625" style="8" customWidth="1"/>
    <col min="15874" max="15876" width="12.7265625" style="8" customWidth="1"/>
    <col min="15877" max="16128" width="11.453125" style="8"/>
    <col min="16129" max="16129" width="8.7265625" style="8" customWidth="1"/>
    <col min="16130" max="16132" width="12.7265625" style="8" customWidth="1"/>
    <col min="16133" max="16384" width="11.453125" style="8"/>
  </cols>
  <sheetData>
    <row r="2" spans="1:13" ht="13" x14ac:dyDescent="0.3">
      <c r="G2" s="1"/>
      <c r="H2" s="9"/>
      <c r="I2" s="9"/>
      <c r="J2" s="9"/>
      <c r="K2" s="9"/>
      <c r="L2" s="10"/>
      <c r="M2" s="10"/>
    </row>
    <row r="4" spans="1:13" s="3" customFormat="1" ht="15.5" x14ac:dyDescent="0.35">
      <c r="A4" s="6" t="s">
        <v>32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</row>
    <row r="5" spans="1:13" x14ac:dyDescent="0.25">
      <c r="A5" s="11"/>
    </row>
    <row r="6" spans="1:13" s="38" customFormat="1" ht="14.5" x14ac:dyDescent="0.25">
      <c r="A6" s="35" t="s">
        <v>0</v>
      </c>
      <c r="B6" s="36" t="s">
        <v>1</v>
      </c>
      <c r="C6" s="70" t="s">
        <v>2</v>
      </c>
      <c r="D6" s="70"/>
      <c r="E6" s="58" t="s">
        <v>3</v>
      </c>
      <c r="F6" s="58" t="s">
        <v>4</v>
      </c>
      <c r="G6" s="58" t="s">
        <v>5</v>
      </c>
      <c r="H6" s="36" t="s">
        <v>6</v>
      </c>
      <c r="I6" s="36" t="s">
        <v>7</v>
      </c>
      <c r="J6" s="36" t="s">
        <v>8</v>
      </c>
      <c r="K6" s="36" t="s">
        <v>9</v>
      </c>
      <c r="L6" s="58" t="s">
        <v>10</v>
      </c>
    </row>
    <row r="7" spans="1:13" s="38" customFormat="1" x14ac:dyDescent="0.25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1"/>
      <c r="B8" s="11"/>
      <c r="C8" s="11"/>
      <c r="D8" s="11"/>
      <c r="E8" s="12"/>
      <c r="F8" s="12"/>
      <c r="G8" s="12"/>
      <c r="H8" s="11"/>
      <c r="I8" s="11"/>
      <c r="J8" s="11"/>
      <c r="K8" s="11"/>
      <c r="L8" s="13"/>
    </row>
    <row r="9" spans="1:13" x14ac:dyDescent="0.25">
      <c r="A9" s="14">
        <v>0</v>
      </c>
      <c r="B9" s="52">
        <v>1</v>
      </c>
      <c r="C9" s="53">
        <v>687</v>
      </c>
      <c r="D9" s="53">
        <v>751</v>
      </c>
      <c r="E9" s="16">
        <v>0</v>
      </c>
      <c r="F9" s="17">
        <f>B9/((C9+D9)/2)</f>
        <v>1.3908205841446453E-3</v>
      </c>
      <c r="G9" s="17">
        <f t="shared" ref="G9:G72" si="0">F9/((1+(1-E9)*F9))</f>
        <v>1.3888888888888889E-3</v>
      </c>
      <c r="H9" s="11">
        <v>100000</v>
      </c>
      <c r="I9" s="11">
        <f>H9*G9</f>
        <v>138.88888888888889</v>
      </c>
      <c r="J9" s="11">
        <f t="shared" ref="J9:J72" si="1">H10+I9*E9</f>
        <v>99861.111111111109</v>
      </c>
      <c r="K9" s="11">
        <f t="shared" ref="K9:K72" si="2">K10+J9</f>
        <v>8856708.3040197976</v>
      </c>
      <c r="L9" s="18">
        <f>K9/H9</f>
        <v>88.567083040197971</v>
      </c>
    </row>
    <row r="10" spans="1:13" x14ac:dyDescent="0.25">
      <c r="A10" s="14">
        <v>1</v>
      </c>
      <c r="B10" s="52">
        <v>0</v>
      </c>
      <c r="C10" s="53">
        <v>779</v>
      </c>
      <c r="D10" s="53">
        <v>711</v>
      </c>
      <c r="E10" s="16">
        <v>0</v>
      </c>
      <c r="F10" s="17">
        <f t="shared" ref="F10:F73" si="3">B10/((C10+D10)/2)</f>
        <v>0</v>
      </c>
      <c r="G10" s="17">
        <f t="shared" si="0"/>
        <v>0</v>
      </c>
      <c r="H10" s="11">
        <f>H9-I9</f>
        <v>99861.111111111109</v>
      </c>
      <c r="I10" s="11">
        <f t="shared" ref="I10:I73" si="4">H10*G10</f>
        <v>0</v>
      </c>
      <c r="J10" s="11">
        <f t="shared" si="1"/>
        <v>99861.111111111109</v>
      </c>
      <c r="K10" s="11">
        <f t="shared" si="2"/>
        <v>8756847.1929086857</v>
      </c>
      <c r="L10" s="19">
        <f t="shared" ref="L10:L73" si="5">K10/H10</f>
        <v>87.690263962367922</v>
      </c>
    </row>
    <row r="11" spans="1:13" x14ac:dyDescent="0.25">
      <c r="A11" s="14">
        <v>2</v>
      </c>
      <c r="B11" s="52">
        <v>0</v>
      </c>
      <c r="C11" s="53">
        <v>756</v>
      </c>
      <c r="D11" s="53">
        <v>771</v>
      </c>
      <c r="E11" s="16">
        <v>0</v>
      </c>
      <c r="F11" s="17">
        <f t="shared" si="3"/>
        <v>0</v>
      </c>
      <c r="G11" s="17">
        <f t="shared" si="0"/>
        <v>0</v>
      </c>
      <c r="H11" s="11">
        <f t="shared" ref="H11:H74" si="6">H10-I10</f>
        <v>99861.111111111109</v>
      </c>
      <c r="I11" s="11">
        <f t="shared" si="4"/>
        <v>0</v>
      </c>
      <c r="J11" s="11">
        <f t="shared" si="1"/>
        <v>99861.111111111109</v>
      </c>
      <c r="K11" s="11">
        <f t="shared" si="2"/>
        <v>8656986.0817975737</v>
      </c>
      <c r="L11" s="19">
        <f t="shared" si="5"/>
        <v>86.690263962367922</v>
      </c>
    </row>
    <row r="12" spans="1:13" x14ac:dyDescent="0.25">
      <c r="A12" s="14">
        <v>3</v>
      </c>
      <c r="B12" s="52">
        <v>0</v>
      </c>
      <c r="C12" s="53">
        <v>800</v>
      </c>
      <c r="D12" s="53">
        <v>755</v>
      </c>
      <c r="E12" s="16">
        <v>0</v>
      </c>
      <c r="F12" s="17">
        <f t="shared" si="3"/>
        <v>0</v>
      </c>
      <c r="G12" s="17">
        <f t="shared" si="0"/>
        <v>0</v>
      </c>
      <c r="H12" s="11">
        <f t="shared" si="6"/>
        <v>99861.111111111109</v>
      </c>
      <c r="I12" s="11">
        <f t="shared" si="4"/>
        <v>0</v>
      </c>
      <c r="J12" s="11">
        <f t="shared" si="1"/>
        <v>99861.111111111109</v>
      </c>
      <c r="K12" s="11">
        <f t="shared" si="2"/>
        <v>8557124.9706864618</v>
      </c>
      <c r="L12" s="19">
        <f t="shared" si="5"/>
        <v>85.690263962367908</v>
      </c>
    </row>
    <row r="13" spans="1:13" x14ac:dyDescent="0.25">
      <c r="A13" s="14">
        <v>4</v>
      </c>
      <c r="B13" s="52">
        <v>0</v>
      </c>
      <c r="C13" s="53">
        <v>750</v>
      </c>
      <c r="D13" s="53">
        <v>788</v>
      </c>
      <c r="E13" s="16">
        <v>0</v>
      </c>
      <c r="F13" s="17">
        <f t="shared" si="3"/>
        <v>0</v>
      </c>
      <c r="G13" s="17">
        <f t="shared" si="0"/>
        <v>0</v>
      </c>
      <c r="H13" s="11">
        <f t="shared" si="6"/>
        <v>99861.111111111109</v>
      </c>
      <c r="I13" s="11">
        <f t="shared" si="4"/>
        <v>0</v>
      </c>
      <c r="J13" s="11">
        <f t="shared" si="1"/>
        <v>99861.111111111109</v>
      </c>
      <c r="K13" s="11">
        <f t="shared" si="2"/>
        <v>8457263.8595753498</v>
      </c>
      <c r="L13" s="19">
        <f t="shared" si="5"/>
        <v>84.690263962367894</v>
      </c>
    </row>
    <row r="14" spans="1:13" x14ac:dyDescent="0.25">
      <c r="A14" s="14">
        <v>5</v>
      </c>
      <c r="B14" s="52">
        <v>0</v>
      </c>
      <c r="C14" s="53">
        <v>815</v>
      </c>
      <c r="D14" s="53">
        <v>747</v>
      </c>
      <c r="E14" s="16">
        <v>0</v>
      </c>
      <c r="F14" s="17">
        <f t="shared" si="3"/>
        <v>0</v>
      </c>
      <c r="G14" s="17">
        <f t="shared" si="0"/>
        <v>0</v>
      </c>
      <c r="H14" s="11">
        <f t="shared" si="6"/>
        <v>99861.111111111109</v>
      </c>
      <c r="I14" s="11">
        <f t="shared" si="4"/>
        <v>0</v>
      </c>
      <c r="J14" s="11">
        <f t="shared" si="1"/>
        <v>99861.111111111109</v>
      </c>
      <c r="K14" s="11">
        <f t="shared" si="2"/>
        <v>8357402.7484642388</v>
      </c>
      <c r="L14" s="19">
        <f t="shared" si="5"/>
        <v>83.690263962367894</v>
      </c>
    </row>
    <row r="15" spans="1:13" x14ac:dyDescent="0.25">
      <c r="A15" s="14">
        <v>6</v>
      </c>
      <c r="B15" s="52">
        <v>0</v>
      </c>
      <c r="C15" s="53">
        <v>752</v>
      </c>
      <c r="D15" s="53">
        <v>833</v>
      </c>
      <c r="E15" s="16">
        <v>0</v>
      </c>
      <c r="F15" s="17">
        <f t="shared" si="3"/>
        <v>0</v>
      </c>
      <c r="G15" s="17">
        <f t="shared" si="0"/>
        <v>0</v>
      </c>
      <c r="H15" s="11">
        <f t="shared" si="6"/>
        <v>99861.111111111109</v>
      </c>
      <c r="I15" s="11">
        <f t="shared" si="4"/>
        <v>0</v>
      </c>
      <c r="J15" s="11">
        <f t="shared" si="1"/>
        <v>99861.111111111109</v>
      </c>
      <c r="K15" s="11">
        <f t="shared" si="2"/>
        <v>8257541.6373531278</v>
      </c>
      <c r="L15" s="19">
        <f t="shared" si="5"/>
        <v>82.690263962367908</v>
      </c>
    </row>
    <row r="16" spans="1:13" x14ac:dyDescent="0.25">
      <c r="A16" s="14">
        <v>7</v>
      </c>
      <c r="B16" s="52">
        <v>0</v>
      </c>
      <c r="C16" s="53">
        <v>790</v>
      </c>
      <c r="D16" s="53">
        <v>722</v>
      </c>
      <c r="E16" s="16">
        <v>0</v>
      </c>
      <c r="F16" s="17">
        <f t="shared" si="3"/>
        <v>0</v>
      </c>
      <c r="G16" s="17">
        <f t="shared" si="0"/>
        <v>0</v>
      </c>
      <c r="H16" s="11">
        <f t="shared" si="6"/>
        <v>99861.111111111109</v>
      </c>
      <c r="I16" s="11">
        <f t="shared" si="4"/>
        <v>0</v>
      </c>
      <c r="J16" s="11">
        <f t="shared" si="1"/>
        <v>99861.111111111109</v>
      </c>
      <c r="K16" s="11">
        <f t="shared" si="2"/>
        <v>8157680.5262420168</v>
      </c>
      <c r="L16" s="19">
        <f t="shared" si="5"/>
        <v>81.690263962367908</v>
      </c>
    </row>
    <row r="17" spans="1:12" x14ac:dyDescent="0.25">
      <c r="A17" s="14">
        <v>8</v>
      </c>
      <c r="B17" s="52">
        <v>0</v>
      </c>
      <c r="C17" s="53">
        <v>772</v>
      </c>
      <c r="D17" s="53">
        <v>785</v>
      </c>
      <c r="E17" s="16">
        <v>0</v>
      </c>
      <c r="F17" s="17">
        <f t="shared" si="3"/>
        <v>0</v>
      </c>
      <c r="G17" s="17">
        <f t="shared" si="0"/>
        <v>0</v>
      </c>
      <c r="H17" s="11">
        <f t="shared" si="6"/>
        <v>99861.111111111109</v>
      </c>
      <c r="I17" s="11">
        <f t="shared" si="4"/>
        <v>0</v>
      </c>
      <c r="J17" s="11">
        <f t="shared" si="1"/>
        <v>99861.111111111109</v>
      </c>
      <c r="K17" s="11">
        <f t="shared" si="2"/>
        <v>8057819.4151309058</v>
      </c>
      <c r="L17" s="19">
        <f t="shared" si="5"/>
        <v>80.690263962367908</v>
      </c>
    </row>
    <row r="18" spans="1:12" x14ac:dyDescent="0.25">
      <c r="A18" s="14">
        <v>9</v>
      </c>
      <c r="B18" s="52">
        <v>0</v>
      </c>
      <c r="C18" s="53">
        <v>739</v>
      </c>
      <c r="D18" s="53">
        <v>775</v>
      </c>
      <c r="E18" s="16">
        <v>0</v>
      </c>
      <c r="F18" s="17">
        <f t="shared" si="3"/>
        <v>0</v>
      </c>
      <c r="G18" s="17">
        <f t="shared" si="0"/>
        <v>0</v>
      </c>
      <c r="H18" s="11">
        <f t="shared" si="6"/>
        <v>99861.111111111109</v>
      </c>
      <c r="I18" s="11">
        <f t="shared" si="4"/>
        <v>0</v>
      </c>
      <c r="J18" s="11">
        <f t="shared" si="1"/>
        <v>99861.111111111109</v>
      </c>
      <c r="K18" s="11">
        <f t="shared" si="2"/>
        <v>7957958.3040197948</v>
      </c>
      <c r="L18" s="19">
        <f t="shared" si="5"/>
        <v>79.690263962367908</v>
      </c>
    </row>
    <row r="19" spans="1:12" x14ac:dyDescent="0.25">
      <c r="A19" s="14">
        <v>10</v>
      </c>
      <c r="B19" s="52">
        <v>0</v>
      </c>
      <c r="C19" s="53">
        <v>651</v>
      </c>
      <c r="D19" s="53">
        <v>736</v>
      </c>
      <c r="E19" s="16">
        <v>0</v>
      </c>
      <c r="F19" s="17">
        <f t="shared" si="3"/>
        <v>0</v>
      </c>
      <c r="G19" s="17">
        <f t="shared" si="0"/>
        <v>0</v>
      </c>
      <c r="H19" s="11">
        <f t="shared" si="6"/>
        <v>99861.111111111109</v>
      </c>
      <c r="I19" s="11">
        <f t="shared" si="4"/>
        <v>0</v>
      </c>
      <c r="J19" s="11">
        <f t="shared" si="1"/>
        <v>99861.111111111109</v>
      </c>
      <c r="K19" s="11">
        <f t="shared" si="2"/>
        <v>7858097.1929086838</v>
      </c>
      <c r="L19" s="19">
        <f t="shared" si="5"/>
        <v>78.690263962367908</v>
      </c>
    </row>
    <row r="20" spans="1:12" x14ac:dyDescent="0.25">
      <c r="A20" s="14">
        <v>11</v>
      </c>
      <c r="B20" s="52">
        <v>1</v>
      </c>
      <c r="C20" s="53">
        <v>704</v>
      </c>
      <c r="D20" s="53">
        <v>655</v>
      </c>
      <c r="E20" s="16">
        <v>0.153</v>
      </c>
      <c r="F20" s="17">
        <f t="shared" si="3"/>
        <v>1.4716703458425313E-3</v>
      </c>
      <c r="G20" s="17">
        <f t="shared" si="0"/>
        <v>1.4698381855141568E-3</v>
      </c>
      <c r="H20" s="11">
        <f t="shared" si="6"/>
        <v>99861.111111111109</v>
      </c>
      <c r="I20" s="11">
        <f t="shared" si="4"/>
        <v>146.77967435898316</v>
      </c>
      <c r="J20" s="11">
        <f t="shared" si="1"/>
        <v>99736.788726929051</v>
      </c>
      <c r="K20" s="11">
        <f t="shared" si="2"/>
        <v>7758236.0817975728</v>
      </c>
      <c r="L20" s="19">
        <f t="shared" si="5"/>
        <v>77.690263962367908</v>
      </c>
    </row>
    <row r="21" spans="1:12" x14ac:dyDescent="0.25">
      <c r="A21" s="14">
        <v>12</v>
      </c>
      <c r="B21" s="52">
        <v>0</v>
      </c>
      <c r="C21" s="53">
        <v>658</v>
      </c>
      <c r="D21" s="53">
        <v>703</v>
      </c>
      <c r="E21" s="16">
        <v>0</v>
      </c>
      <c r="F21" s="17">
        <f t="shared" si="3"/>
        <v>0</v>
      </c>
      <c r="G21" s="17">
        <f t="shared" si="0"/>
        <v>0</v>
      </c>
      <c r="H21" s="11">
        <f t="shared" si="6"/>
        <v>99714.331436752123</v>
      </c>
      <c r="I21" s="11">
        <f t="shared" si="4"/>
        <v>0</v>
      </c>
      <c r="J21" s="11">
        <f t="shared" si="1"/>
        <v>99714.331436752123</v>
      </c>
      <c r="K21" s="11">
        <f t="shared" si="2"/>
        <v>7658499.2930706441</v>
      </c>
      <c r="L21" s="19">
        <f t="shared" si="5"/>
        <v>76.80439895370867</v>
      </c>
    </row>
    <row r="22" spans="1:12" x14ac:dyDescent="0.25">
      <c r="A22" s="14">
        <v>13</v>
      </c>
      <c r="B22" s="52">
        <v>0</v>
      </c>
      <c r="C22" s="53">
        <v>599</v>
      </c>
      <c r="D22" s="53">
        <v>664</v>
      </c>
      <c r="E22" s="16">
        <v>0</v>
      </c>
      <c r="F22" s="17">
        <f t="shared" si="3"/>
        <v>0</v>
      </c>
      <c r="G22" s="17">
        <f t="shared" si="0"/>
        <v>0</v>
      </c>
      <c r="H22" s="11">
        <f t="shared" si="6"/>
        <v>99714.331436752123</v>
      </c>
      <c r="I22" s="11">
        <f t="shared" si="4"/>
        <v>0</v>
      </c>
      <c r="J22" s="11">
        <f t="shared" si="1"/>
        <v>99714.331436752123</v>
      </c>
      <c r="K22" s="11">
        <f t="shared" si="2"/>
        <v>7558784.9616338918</v>
      </c>
      <c r="L22" s="19">
        <f t="shared" si="5"/>
        <v>75.80439895370867</v>
      </c>
    </row>
    <row r="23" spans="1:12" x14ac:dyDescent="0.25">
      <c r="A23" s="14">
        <v>14</v>
      </c>
      <c r="B23" s="52">
        <v>0</v>
      </c>
      <c r="C23" s="53">
        <v>618</v>
      </c>
      <c r="D23" s="53">
        <v>599</v>
      </c>
      <c r="E23" s="16">
        <v>0</v>
      </c>
      <c r="F23" s="17">
        <f t="shared" si="3"/>
        <v>0</v>
      </c>
      <c r="G23" s="17">
        <f t="shared" si="0"/>
        <v>0</v>
      </c>
      <c r="H23" s="11">
        <f t="shared" si="6"/>
        <v>99714.331436752123</v>
      </c>
      <c r="I23" s="11">
        <f t="shared" si="4"/>
        <v>0</v>
      </c>
      <c r="J23" s="11">
        <f t="shared" si="1"/>
        <v>99714.331436752123</v>
      </c>
      <c r="K23" s="11">
        <f t="shared" si="2"/>
        <v>7459070.6301971395</v>
      </c>
      <c r="L23" s="19">
        <f t="shared" si="5"/>
        <v>74.80439895370867</v>
      </c>
    </row>
    <row r="24" spans="1:12" x14ac:dyDescent="0.25">
      <c r="A24" s="14">
        <v>15</v>
      </c>
      <c r="B24" s="52">
        <v>0</v>
      </c>
      <c r="C24" s="53">
        <v>601</v>
      </c>
      <c r="D24" s="53">
        <v>627</v>
      </c>
      <c r="E24" s="16">
        <v>0</v>
      </c>
      <c r="F24" s="17">
        <f t="shared" si="3"/>
        <v>0</v>
      </c>
      <c r="G24" s="17">
        <f t="shared" si="0"/>
        <v>0</v>
      </c>
      <c r="H24" s="11">
        <f t="shared" si="6"/>
        <v>99714.331436752123</v>
      </c>
      <c r="I24" s="11">
        <f t="shared" si="4"/>
        <v>0</v>
      </c>
      <c r="J24" s="11">
        <f t="shared" si="1"/>
        <v>99714.331436752123</v>
      </c>
      <c r="K24" s="11">
        <f t="shared" si="2"/>
        <v>7359356.2987603871</v>
      </c>
      <c r="L24" s="19">
        <f t="shared" si="5"/>
        <v>73.804398953708656</v>
      </c>
    </row>
    <row r="25" spans="1:12" x14ac:dyDescent="0.25">
      <c r="A25" s="14">
        <v>16</v>
      </c>
      <c r="B25" s="52">
        <v>0</v>
      </c>
      <c r="C25" s="53">
        <v>571</v>
      </c>
      <c r="D25" s="53">
        <v>607</v>
      </c>
      <c r="E25" s="16">
        <v>0</v>
      </c>
      <c r="F25" s="17">
        <f t="shared" si="3"/>
        <v>0</v>
      </c>
      <c r="G25" s="17">
        <f t="shared" si="0"/>
        <v>0</v>
      </c>
      <c r="H25" s="11">
        <f t="shared" si="6"/>
        <v>99714.331436752123</v>
      </c>
      <c r="I25" s="11">
        <f t="shared" si="4"/>
        <v>0</v>
      </c>
      <c r="J25" s="11">
        <f t="shared" si="1"/>
        <v>99714.331436752123</v>
      </c>
      <c r="K25" s="11">
        <f t="shared" si="2"/>
        <v>7259641.9673236348</v>
      </c>
      <c r="L25" s="19">
        <f t="shared" si="5"/>
        <v>72.804398953708656</v>
      </c>
    </row>
    <row r="26" spans="1:12" x14ac:dyDescent="0.25">
      <c r="A26" s="14">
        <v>17</v>
      </c>
      <c r="B26" s="52">
        <v>0</v>
      </c>
      <c r="C26" s="53">
        <v>538</v>
      </c>
      <c r="D26" s="53">
        <v>568</v>
      </c>
      <c r="E26" s="16">
        <v>0</v>
      </c>
      <c r="F26" s="17">
        <f t="shared" si="3"/>
        <v>0</v>
      </c>
      <c r="G26" s="17">
        <f t="shared" si="0"/>
        <v>0</v>
      </c>
      <c r="H26" s="11">
        <f t="shared" si="6"/>
        <v>99714.331436752123</v>
      </c>
      <c r="I26" s="11">
        <f t="shared" si="4"/>
        <v>0</v>
      </c>
      <c r="J26" s="11">
        <f t="shared" si="1"/>
        <v>99714.331436752123</v>
      </c>
      <c r="K26" s="11">
        <f t="shared" si="2"/>
        <v>7159927.6358868824</v>
      </c>
      <c r="L26" s="19">
        <f t="shared" si="5"/>
        <v>71.804398953708656</v>
      </c>
    </row>
    <row r="27" spans="1:12" x14ac:dyDescent="0.25">
      <c r="A27" s="14">
        <v>18</v>
      </c>
      <c r="B27" s="52">
        <v>0</v>
      </c>
      <c r="C27" s="53">
        <v>503</v>
      </c>
      <c r="D27" s="53">
        <v>545</v>
      </c>
      <c r="E27" s="16">
        <v>0</v>
      </c>
      <c r="F27" s="17">
        <f t="shared" si="3"/>
        <v>0</v>
      </c>
      <c r="G27" s="17">
        <f t="shared" si="0"/>
        <v>0</v>
      </c>
      <c r="H27" s="11">
        <f t="shared" si="6"/>
        <v>99714.331436752123</v>
      </c>
      <c r="I27" s="11">
        <f t="shared" si="4"/>
        <v>0</v>
      </c>
      <c r="J27" s="11">
        <f t="shared" si="1"/>
        <v>99714.331436752123</v>
      </c>
      <c r="K27" s="11">
        <f t="shared" si="2"/>
        <v>7060213.3044501301</v>
      </c>
      <c r="L27" s="19">
        <f t="shared" si="5"/>
        <v>70.804398953708656</v>
      </c>
    </row>
    <row r="28" spans="1:12" x14ac:dyDescent="0.25">
      <c r="A28" s="14">
        <v>19</v>
      </c>
      <c r="B28" s="52">
        <v>0</v>
      </c>
      <c r="C28" s="53">
        <v>481</v>
      </c>
      <c r="D28" s="53">
        <v>525</v>
      </c>
      <c r="E28" s="16">
        <v>0</v>
      </c>
      <c r="F28" s="17">
        <f t="shared" si="3"/>
        <v>0</v>
      </c>
      <c r="G28" s="17">
        <f t="shared" si="0"/>
        <v>0</v>
      </c>
      <c r="H28" s="11">
        <f t="shared" si="6"/>
        <v>99714.331436752123</v>
      </c>
      <c r="I28" s="11">
        <f t="shared" si="4"/>
        <v>0</v>
      </c>
      <c r="J28" s="11">
        <f t="shared" si="1"/>
        <v>99714.331436752123</v>
      </c>
      <c r="K28" s="11">
        <f t="shared" si="2"/>
        <v>6960498.9730133777</v>
      </c>
      <c r="L28" s="19">
        <f t="shared" si="5"/>
        <v>69.804398953708656</v>
      </c>
    </row>
    <row r="29" spans="1:12" x14ac:dyDescent="0.25">
      <c r="A29" s="14">
        <v>20</v>
      </c>
      <c r="B29" s="52">
        <v>0</v>
      </c>
      <c r="C29" s="53">
        <v>539</v>
      </c>
      <c r="D29" s="53">
        <v>491</v>
      </c>
      <c r="E29" s="16">
        <v>0</v>
      </c>
      <c r="F29" s="17">
        <f t="shared" si="3"/>
        <v>0</v>
      </c>
      <c r="G29" s="17">
        <f t="shared" si="0"/>
        <v>0</v>
      </c>
      <c r="H29" s="11">
        <f t="shared" si="6"/>
        <v>99714.331436752123</v>
      </c>
      <c r="I29" s="11">
        <f t="shared" si="4"/>
        <v>0</v>
      </c>
      <c r="J29" s="11">
        <f t="shared" si="1"/>
        <v>99714.331436752123</v>
      </c>
      <c r="K29" s="11">
        <f t="shared" si="2"/>
        <v>6860784.6415766254</v>
      </c>
      <c r="L29" s="19">
        <f t="shared" si="5"/>
        <v>68.804398953708656</v>
      </c>
    </row>
    <row r="30" spans="1:12" x14ac:dyDescent="0.25">
      <c r="A30" s="14">
        <v>21</v>
      </c>
      <c r="B30" s="52">
        <v>0</v>
      </c>
      <c r="C30" s="53">
        <v>513</v>
      </c>
      <c r="D30" s="53">
        <v>565</v>
      </c>
      <c r="E30" s="16">
        <v>0</v>
      </c>
      <c r="F30" s="17">
        <f t="shared" si="3"/>
        <v>0</v>
      </c>
      <c r="G30" s="17">
        <f t="shared" si="0"/>
        <v>0</v>
      </c>
      <c r="H30" s="11">
        <f t="shared" si="6"/>
        <v>99714.331436752123</v>
      </c>
      <c r="I30" s="11">
        <f t="shared" si="4"/>
        <v>0</v>
      </c>
      <c r="J30" s="11">
        <f t="shared" si="1"/>
        <v>99714.331436752123</v>
      </c>
      <c r="K30" s="11">
        <f t="shared" si="2"/>
        <v>6761070.3101398731</v>
      </c>
      <c r="L30" s="19">
        <f t="shared" si="5"/>
        <v>67.804398953708642</v>
      </c>
    </row>
    <row r="31" spans="1:12" x14ac:dyDescent="0.25">
      <c r="A31" s="14">
        <v>22</v>
      </c>
      <c r="B31" s="52">
        <v>0</v>
      </c>
      <c r="C31" s="53">
        <v>594</v>
      </c>
      <c r="D31" s="53">
        <v>534</v>
      </c>
      <c r="E31" s="16">
        <v>0</v>
      </c>
      <c r="F31" s="17">
        <f t="shared" si="3"/>
        <v>0</v>
      </c>
      <c r="G31" s="17">
        <f t="shared" si="0"/>
        <v>0</v>
      </c>
      <c r="H31" s="11">
        <f t="shared" si="6"/>
        <v>99714.331436752123</v>
      </c>
      <c r="I31" s="11">
        <f t="shared" si="4"/>
        <v>0</v>
      </c>
      <c r="J31" s="11">
        <f t="shared" si="1"/>
        <v>99714.331436752123</v>
      </c>
      <c r="K31" s="11">
        <f t="shared" si="2"/>
        <v>6661355.9787031207</v>
      </c>
      <c r="L31" s="19">
        <f t="shared" si="5"/>
        <v>66.804398953708642</v>
      </c>
    </row>
    <row r="32" spans="1:12" x14ac:dyDescent="0.25">
      <c r="A32" s="14">
        <v>23</v>
      </c>
      <c r="B32" s="52">
        <v>0</v>
      </c>
      <c r="C32" s="53">
        <v>676</v>
      </c>
      <c r="D32" s="53">
        <v>616</v>
      </c>
      <c r="E32" s="16">
        <v>0</v>
      </c>
      <c r="F32" s="17">
        <f t="shared" si="3"/>
        <v>0</v>
      </c>
      <c r="G32" s="17">
        <f t="shared" si="0"/>
        <v>0</v>
      </c>
      <c r="H32" s="11">
        <f t="shared" si="6"/>
        <v>99714.331436752123</v>
      </c>
      <c r="I32" s="11">
        <f t="shared" si="4"/>
        <v>0</v>
      </c>
      <c r="J32" s="11">
        <f t="shared" si="1"/>
        <v>99714.331436752123</v>
      </c>
      <c r="K32" s="11">
        <f t="shared" si="2"/>
        <v>6561641.6472663684</v>
      </c>
      <c r="L32" s="19">
        <f t="shared" si="5"/>
        <v>65.804398953708642</v>
      </c>
    </row>
    <row r="33" spans="1:12" x14ac:dyDescent="0.25">
      <c r="A33" s="14">
        <v>24</v>
      </c>
      <c r="B33" s="52">
        <v>0</v>
      </c>
      <c r="C33" s="53">
        <v>668</v>
      </c>
      <c r="D33" s="53">
        <v>698</v>
      </c>
      <c r="E33" s="16">
        <v>0</v>
      </c>
      <c r="F33" s="17">
        <f t="shared" si="3"/>
        <v>0</v>
      </c>
      <c r="G33" s="17">
        <f t="shared" si="0"/>
        <v>0</v>
      </c>
      <c r="H33" s="11">
        <f t="shared" si="6"/>
        <v>99714.331436752123</v>
      </c>
      <c r="I33" s="11">
        <f t="shared" si="4"/>
        <v>0</v>
      </c>
      <c r="J33" s="11">
        <f t="shared" si="1"/>
        <v>99714.331436752123</v>
      </c>
      <c r="K33" s="11">
        <f t="shared" si="2"/>
        <v>6461927.315829616</v>
      </c>
      <c r="L33" s="19">
        <f t="shared" si="5"/>
        <v>64.804398953708642</v>
      </c>
    </row>
    <row r="34" spans="1:12" x14ac:dyDescent="0.25">
      <c r="A34" s="14">
        <v>25</v>
      </c>
      <c r="B34" s="52">
        <v>0</v>
      </c>
      <c r="C34" s="53">
        <v>649</v>
      </c>
      <c r="D34" s="53">
        <v>687</v>
      </c>
      <c r="E34" s="16">
        <v>0</v>
      </c>
      <c r="F34" s="17">
        <f t="shared" si="3"/>
        <v>0</v>
      </c>
      <c r="G34" s="17">
        <f t="shared" si="0"/>
        <v>0</v>
      </c>
      <c r="H34" s="11">
        <f t="shared" si="6"/>
        <v>99714.331436752123</v>
      </c>
      <c r="I34" s="11">
        <f t="shared" si="4"/>
        <v>0</v>
      </c>
      <c r="J34" s="11">
        <f t="shared" si="1"/>
        <v>99714.331436752123</v>
      </c>
      <c r="K34" s="11">
        <f t="shared" si="2"/>
        <v>6362212.9843928637</v>
      </c>
      <c r="L34" s="19">
        <f t="shared" si="5"/>
        <v>63.804398953708642</v>
      </c>
    </row>
    <row r="35" spans="1:12" x14ac:dyDescent="0.25">
      <c r="A35" s="14">
        <v>26</v>
      </c>
      <c r="B35" s="52">
        <v>0</v>
      </c>
      <c r="C35" s="53">
        <v>770</v>
      </c>
      <c r="D35" s="53">
        <v>675</v>
      </c>
      <c r="E35" s="16">
        <v>0</v>
      </c>
      <c r="F35" s="17">
        <f t="shared" si="3"/>
        <v>0</v>
      </c>
      <c r="G35" s="17">
        <f t="shared" si="0"/>
        <v>0</v>
      </c>
      <c r="H35" s="11">
        <f t="shared" si="6"/>
        <v>99714.331436752123</v>
      </c>
      <c r="I35" s="11">
        <f t="shared" si="4"/>
        <v>0</v>
      </c>
      <c r="J35" s="11">
        <f t="shared" si="1"/>
        <v>99714.331436752123</v>
      </c>
      <c r="K35" s="11">
        <f t="shared" si="2"/>
        <v>6262498.6529561114</v>
      </c>
      <c r="L35" s="19">
        <f t="shared" si="5"/>
        <v>62.804398953708635</v>
      </c>
    </row>
    <row r="36" spans="1:12" x14ac:dyDescent="0.25">
      <c r="A36" s="14">
        <v>27</v>
      </c>
      <c r="B36" s="52">
        <v>0</v>
      </c>
      <c r="C36" s="53">
        <v>828</v>
      </c>
      <c r="D36" s="53">
        <v>802</v>
      </c>
      <c r="E36" s="16">
        <v>0</v>
      </c>
      <c r="F36" s="17">
        <f t="shared" si="3"/>
        <v>0</v>
      </c>
      <c r="G36" s="17">
        <f t="shared" si="0"/>
        <v>0</v>
      </c>
      <c r="H36" s="11">
        <f t="shared" si="6"/>
        <v>99714.331436752123</v>
      </c>
      <c r="I36" s="11">
        <f t="shared" si="4"/>
        <v>0</v>
      </c>
      <c r="J36" s="11">
        <f t="shared" si="1"/>
        <v>99714.331436752123</v>
      </c>
      <c r="K36" s="11">
        <f t="shared" si="2"/>
        <v>6162784.321519359</v>
      </c>
      <c r="L36" s="19">
        <f t="shared" si="5"/>
        <v>61.804398953708635</v>
      </c>
    </row>
    <row r="37" spans="1:12" x14ac:dyDescent="0.25">
      <c r="A37" s="14">
        <v>28</v>
      </c>
      <c r="B37" s="52">
        <v>0</v>
      </c>
      <c r="C37" s="53">
        <v>896</v>
      </c>
      <c r="D37" s="53">
        <v>843</v>
      </c>
      <c r="E37" s="16">
        <v>0</v>
      </c>
      <c r="F37" s="17">
        <f t="shared" si="3"/>
        <v>0</v>
      </c>
      <c r="G37" s="17">
        <f t="shared" si="0"/>
        <v>0</v>
      </c>
      <c r="H37" s="11">
        <f t="shared" si="6"/>
        <v>99714.331436752123</v>
      </c>
      <c r="I37" s="11">
        <f t="shared" si="4"/>
        <v>0</v>
      </c>
      <c r="J37" s="11">
        <f t="shared" si="1"/>
        <v>99714.331436752123</v>
      </c>
      <c r="K37" s="11">
        <f t="shared" si="2"/>
        <v>6063069.9900826067</v>
      </c>
      <c r="L37" s="19">
        <f t="shared" si="5"/>
        <v>60.804398953708635</v>
      </c>
    </row>
    <row r="38" spans="1:12" x14ac:dyDescent="0.25">
      <c r="A38" s="14">
        <v>29</v>
      </c>
      <c r="B38" s="52">
        <v>0</v>
      </c>
      <c r="C38" s="53">
        <v>964</v>
      </c>
      <c r="D38" s="53">
        <v>887</v>
      </c>
      <c r="E38" s="16">
        <v>0</v>
      </c>
      <c r="F38" s="17">
        <f t="shared" si="3"/>
        <v>0</v>
      </c>
      <c r="G38" s="17">
        <f t="shared" si="0"/>
        <v>0</v>
      </c>
      <c r="H38" s="11">
        <f t="shared" si="6"/>
        <v>99714.331436752123</v>
      </c>
      <c r="I38" s="11">
        <f t="shared" si="4"/>
        <v>0</v>
      </c>
      <c r="J38" s="11">
        <f t="shared" si="1"/>
        <v>99714.331436752123</v>
      </c>
      <c r="K38" s="11">
        <f t="shared" si="2"/>
        <v>5963355.6586458543</v>
      </c>
      <c r="L38" s="19">
        <f t="shared" si="5"/>
        <v>59.804398953708628</v>
      </c>
    </row>
    <row r="39" spans="1:12" x14ac:dyDescent="0.25">
      <c r="A39" s="14">
        <v>30</v>
      </c>
      <c r="B39" s="52">
        <v>0</v>
      </c>
      <c r="C39" s="53">
        <v>969</v>
      </c>
      <c r="D39" s="53">
        <v>954</v>
      </c>
      <c r="E39" s="16">
        <v>0</v>
      </c>
      <c r="F39" s="17">
        <f t="shared" si="3"/>
        <v>0</v>
      </c>
      <c r="G39" s="17">
        <f t="shared" si="0"/>
        <v>0</v>
      </c>
      <c r="H39" s="11">
        <f t="shared" si="6"/>
        <v>99714.331436752123</v>
      </c>
      <c r="I39" s="11">
        <f t="shared" si="4"/>
        <v>0</v>
      </c>
      <c r="J39" s="11">
        <f t="shared" si="1"/>
        <v>99714.331436752123</v>
      </c>
      <c r="K39" s="11">
        <f t="shared" si="2"/>
        <v>5863641.327209102</v>
      </c>
      <c r="L39" s="19">
        <f t="shared" si="5"/>
        <v>58.804398953708628</v>
      </c>
    </row>
    <row r="40" spans="1:12" x14ac:dyDescent="0.25">
      <c r="A40" s="14">
        <v>31</v>
      </c>
      <c r="B40" s="52">
        <v>0</v>
      </c>
      <c r="C40" s="53">
        <v>1040</v>
      </c>
      <c r="D40" s="53">
        <v>960</v>
      </c>
      <c r="E40" s="16">
        <v>0</v>
      </c>
      <c r="F40" s="17">
        <f t="shared" si="3"/>
        <v>0</v>
      </c>
      <c r="G40" s="17">
        <f t="shared" si="0"/>
        <v>0</v>
      </c>
      <c r="H40" s="11">
        <f t="shared" si="6"/>
        <v>99714.331436752123</v>
      </c>
      <c r="I40" s="11">
        <f t="shared" si="4"/>
        <v>0</v>
      </c>
      <c r="J40" s="11">
        <f t="shared" si="1"/>
        <v>99714.331436752123</v>
      </c>
      <c r="K40" s="11">
        <f t="shared" si="2"/>
        <v>5763926.9957723496</v>
      </c>
      <c r="L40" s="19">
        <f t="shared" si="5"/>
        <v>57.804398953708628</v>
      </c>
    </row>
    <row r="41" spans="1:12" x14ac:dyDescent="0.25">
      <c r="A41" s="14">
        <v>32</v>
      </c>
      <c r="B41" s="52">
        <v>1</v>
      </c>
      <c r="C41" s="53">
        <v>1095</v>
      </c>
      <c r="D41" s="53">
        <v>1019</v>
      </c>
      <c r="E41" s="16">
        <v>0.6421</v>
      </c>
      <c r="F41" s="17">
        <f t="shared" si="3"/>
        <v>9.4607379375591296E-4</v>
      </c>
      <c r="G41" s="17">
        <f t="shared" si="0"/>
        <v>9.4575356177884525E-4</v>
      </c>
      <c r="H41" s="11">
        <f t="shared" si="6"/>
        <v>99714.331436752123</v>
      </c>
      <c r="I41" s="11">
        <f t="shared" si="4"/>
        <v>94.305184116704595</v>
      </c>
      <c r="J41" s="11">
        <f t="shared" si="1"/>
        <v>99680.579611356763</v>
      </c>
      <c r="K41" s="11">
        <f t="shared" si="2"/>
        <v>5664212.6643355973</v>
      </c>
      <c r="L41" s="19">
        <f t="shared" si="5"/>
        <v>56.804398953708628</v>
      </c>
    </row>
    <row r="42" spans="1:12" x14ac:dyDescent="0.25">
      <c r="A42" s="14">
        <v>33</v>
      </c>
      <c r="B42" s="52">
        <v>0</v>
      </c>
      <c r="C42" s="53">
        <v>1168</v>
      </c>
      <c r="D42" s="53">
        <v>1084</v>
      </c>
      <c r="E42" s="16">
        <v>0</v>
      </c>
      <c r="F42" s="17">
        <f t="shared" si="3"/>
        <v>0</v>
      </c>
      <c r="G42" s="17">
        <f t="shared" si="0"/>
        <v>0</v>
      </c>
      <c r="H42" s="11">
        <f t="shared" si="6"/>
        <v>99620.02625263542</v>
      </c>
      <c r="I42" s="11">
        <f t="shared" si="4"/>
        <v>0</v>
      </c>
      <c r="J42" s="11">
        <f t="shared" si="1"/>
        <v>99620.02625263542</v>
      </c>
      <c r="K42" s="11">
        <f t="shared" si="2"/>
        <v>5564532.0847242409</v>
      </c>
      <c r="L42" s="19">
        <f t="shared" si="5"/>
        <v>55.85756492989313</v>
      </c>
    </row>
    <row r="43" spans="1:12" x14ac:dyDescent="0.25">
      <c r="A43" s="14">
        <v>34</v>
      </c>
      <c r="B43" s="52">
        <v>1</v>
      </c>
      <c r="C43" s="53">
        <v>1276</v>
      </c>
      <c r="D43" s="53">
        <v>1164</v>
      </c>
      <c r="E43" s="16">
        <v>0.3306</v>
      </c>
      <c r="F43" s="17">
        <f t="shared" si="3"/>
        <v>8.1967213114754098E-4</v>
      </c>
      <c r="G43" s="17">
        <f t="shared" si="0"/>
        <v>8.1922263308968006E-4</v>
      </c>
      <c r="H43" s="11">
        <f t="shared" si="6"/>
        <v>99620.02625263542</v>
      </c>
      <c r="I43" s="11">
        <f t="shared" si="4"/>
        <v>81.610980215147038</v>
      </c>
      <c r="J43" s="11">
        <f t="shared" si="1"/>
        <v>99565.395862479403</v>
      </c>
      <c r="K43" s="11">
        <f t="shared" si="2"/>
        <v>5464912.0584716052</v>
      </c>
      <c r="L43" s="19">
        <f t="shared" si="5"/>
        <v>54.857564929893122</v>
      </c>
    </row>
    <row r="44" spans="1:12" x14ac:dyDescent="0.25">
      <c r="A44" s="14">
        <v>35</v>
      </c>
      <c r="B44" s="52">
        <v>0</v>
      </c>
      <c r="C44" s="53">
        <v>1279</v>
      </c>
      <c r="D44" s="53">
        <v>1275</v>
      </c>
      <c r="E44" s="16">
        <v>0</v>
      </c>
      <c r="F44" s="17">
        <f t="shared" si="3"/>
        <v>0</v>
      </c>
      <c r="G44" s="17">
        <f t="shared" si="0"/>
        <v>0</v>
      </c>
      <c r="H44" s="11">
        <f t="shared" si="6"/>
        <v>99538.415272420272</v>
      </c>
      <c r="I44" s="11">
        <f t="shared" si="4"/>
        <v>0</v>
      </c>
      <c r="J44" s="11">
        <f t="shared" si="1"/>
        <v>99538.415272420272</v>
      </c>
      <c r="K44" s="11">
        <f t="shared" si="2"/>
        <v>5365346.6626091255</v>
      </c>
      <c r="L44" s="19">
        <f t="shared" si="5"/>
        <v>53.902271278129696</v>
      </c>
    </row>
    <row r="45" spans="1:12" x14ac:dyDescent="0.25">
      <c r="A45" s="14">
        <v>36</v>
      </c>
      <c r="B45" s="52">
        <v>0</v>
      </c>
      <c r="C45" s="53">
        <v>1379</v>
      </c>
      <c r="D45" s="53">
        <v>1284</v>
      </c>
      <c r="E45" s="16">
        <v>0</v>
      </c>
      <c r="F45" s="17">
        <f t="shared" si="3"/>
        <v>0</v>
      </c>
      <c r="G45" s="17">
        <f t="shared" si="0"/>
        <v>0</v>
      </c>
      <c r="H45" s="11">
        <f t="shared" si="6"/>
        <v>99538.415272420272</v>
      </c>
      <c r="I45" s="11">
        <f t="shared" si="4"/>
        <v>0</v>
      </c>
      <c r="J45" s="11">
        <f t="shared" si="1"/>
        <v>99538.415272420272</v>
      </c>
      <c r="K45" s="11">
        <f t="shared" si="2"/>
        <v>5265808.2473367052</v>
      </c>
      <c r="L45" s="19">
        <f t="shared" si="5"/>
        <v>52.902271278129696</v>
      </c>
    </row>
    <row r="46" spans="1:12" x14ac:dyDescent="0.25">
      <c r="A46" s="14">
        <v>37</v>
      </c>
      <c r="B46" s="52">
        <v>0</v>
      </c>
      <c r="C46" s="53">
        <v>1359</v>
      </c>
      <c r="D46" s="53">
        <v>1373</v>
      </c>
      <c r="E46" s="16">
        <v>0</v>
      </c>
      <c r="F46" s="17">
        <f t="shared" si="3"/>
        <v>0</v>
      </c>
      <c r="G46" s="17">
        <f t="shared" si="0"/>
        <v>0</v>
      </c>
      <c r="H46" s="11">
        <f t="shared" si="6"/>
        <v>99538.415272420272</v>
      </c>
      <c r="I46" s="11">
        <f t="shared" si="4"/>
        <v>0</v>
      </c>
      <c r="J46" s="11">
        <f t="shared" si="1"/>
        <v>99538.415272420272</v>
      </c>
      <c r="K46" s="11">
        <f t="shared" si="2"/>
        <v>5166269.8320642849</v>
      </c>
      <c r="L46" s="19">
        <f t="shared" si="5"/>
        <v>51.902271278129696</v>
      </c>
    </row>
    <row r="47" spans="1:12" x14ac:dyDescent="0.25">
      <c r="A47" s="14">
        <v>38</v>
      </c>
      <c r="B47" s="52">
        <v>0</v>
      </c>
      <c r="C47" s="53">
        <v>1302</v>
      </c>
      <c r="D47" s="53">
        <v>1368</v>
      </c>
      <c r="E47" s="16">
        <v>0</v>
      </c>
      <c r="F47" s="17">
        <f t="shared" si="3"/>
        <v>0</v>
      </c>
      <c r="G47" s="17">
        <f t="shared" si="0"/>
        <v>0</v>
      </c>
      <c r="H47" s="11">
        <f t="shared" si="6"/>
        <v>99538.415272420272</v>
      </c>
      <c r="I47" s="11">
        <f t="shared" si="4"/>
        <v>0</v>
      </c>
      <c r="J47" s="11">
        <f t="shared" si="1"/>
        <v>99538.415272420272</v>
      </c>
      <c r="K47" s="11">
        <f t="shared" si="2"/>
        <v>5066731.4167918647</v>
      </c>
      <c r="L47" s="19">
        <f t="shared" si="5"/>
        <v>50.902271278129696</v>
      </c>
    </row>
    <row r="48" spans="1:12" x14ac:dyDescent="0.25">
      <c r="A48" s="14">
        <v>39</v>
      </c>
      <c r="B48" s="52">
        <v>1</v>
      </c>
      <c r="C48" s="53">
        <v>1380</v>
      </c>
      <c r="D48" s="53">
        <v>1302</v>
      </c>
      <c r="E48" s="16">
        <v>0.97809999999999997</v>
      </c>
      <c r="F48" s="17">
        <f t="shared" si="3"/>
        <v>7.4571215510812821E-4</v>
      </c>
      <c r="G48" s="17">
        <f t="shared" si="0"/>
        <v>7.4569997701006958E-4</v>
      </c>
      <c r="H48" s="11">
        <f t="shared" si="6"/>
        <v>99538.415272420272</v>
      </c>
      <c r="I48" s="11">
        <f t="shared" si="4"/>
        <v>74.225793980262551</v>
      </c>
      <c r="J48" s="11">
        <f t="shared" si="1"/>
        <v>99536.789727532101</v>
      </c>
      <c r="K48" s="11">
        <f t="shared" si="2"/>
        <v>4967193.0015194444</v>
      </c>
      <c r="L48" s="19">
        <f t="shared" si="5"/>
        <v>49.902271278129696</v>
      </c>
    </row>
    <row r="49" spans="1:12" x14ac:dyDescent="0.25">
      <c r="A49" s="14">
        <v>40</v>
      </c>
      <c r="B49" s="52">
        <v>1</v>
      </c>
      <c r="C49" s="53">
        <v>1264</v>
      </c>
      <c r="D49" s="53">
        <v>1370</v>
      </c>
      <c r="E49" s="16">
        <v>0.31969999999999998</v>
      </c>
      <c r="F49" s="17">
        <f t="shared" si="3"/>
        <v>7.5930144267274111E-4</v>
      </c>
      <c r="G49" s="17">
        <f t="shared" si="0"/>
        <v>7.5890942590550986E-4</v>
      </c>
      <c r="H49" s="11">
        <f t="shared" si="6"/>
        <v>99464.189478440006</v>
      </c>
      <c r="I49" s="11">
        <f t="shared" si="4"/>
        <v>75.484310935239762</v>
      </c>
      <c r="J49" s="11">
        <f t="shared" si="1"/>
        <v>99412.837501710761</v>
      </c>
      <c r="K49" s="11">
        <f t="shared" si="2"/>
        <v>4867656.2117919121</v>
      </c>
      <c r="L49" s="19">
        <f t="shared" si="5"/>
        <v>48.938781257017453</v>
      </c>
    </row>
    <row r="50" spans="1:12" x14ac:dyDescent="0.25">
      <c r="A50" s="14">
        <v>41</v>
      </c>
      <c r="B50" s="52">
        <v>1</v>
      </c>
      <c r="C50" s="53">
        <v>1259</v>
      </c>
      <c r="D50" s="53">
        <v>1271</v>
      </c>
      <c r="E50" s="16">
        <v>0.33879999999999999</v>
      </c>
      <c r="F50" s="17">
        <f t="shared" si="3"/>
        <v>7.9051383399209485E-4</v>
      </c>
      <c r="G50" s="17">
        <f t="shared" si="0"/>
        <v>7.9010085795471949E-4</v>
      </c>
      <c r="H50" s="11">
        <f t="shared" si="6"/>
        <v>99388.70516750477</v>
      </c>
      <c r="I50" s="11">
        <f t="shared" si="4"/>
        <v>78.527101223854174</v>
      </c>
      <c r="J50" s="11">
        <f t="shared" si="1"/>
        <v>99336.783048175566</v>
      </c>
      <c r="K50" s="11">
        <f t="shared" si="2"/>
        <v>4768243.3742902009</v>
      </c>
      <c r="L50" s="19">
        <f t="shared" si="5"/>
        <v>47.975706759173903</v>
      </c>
    </row>
    <row r="51" spans="1:12" x14ac:dyDescent="0.25">
      <c r="A51" s="14">
        <v>42</v>
      </c>
      <c r="B51" s="52">
        <v>1</v>
      </c>
      <c r="C51" s="53">
        <v>1143</v>
      </c>
      <c r="D51" s="53">
        <v>1259</v>
      </c>
      <c r="E51" s="16">
        <v>0.15029999999999999</v>
      </c>
      <c r="F51" s="17">
        <f t="shared" si="3"/>
        <v>8.3263946711074107E-4</v>
      </c>
      <c r="G51" s="17">
        <f t="shared" si="0"/>
        <v>8.3205079636829789E-4</v>
      </c>
      <c r="H51" s="11">
        <f t="shared" si="6"/>
        <v>99310.178066280918</v>
      </c>
      <c r="I51" s="11">
        <f t="shared" si="4"/>
        <v>82.631112747526501</v>
      </c>
      <c r="J51" s="11">
        <f t="shared" si="1"/>
        <v>99239.966409779357</v>
      </c>
      <c r="K51" s="11">
        <f t="shared" si="2"/>
        <v>4668906.5912420256</v>
      </c>
      <c r="L51" s="19">
        <f t="shared" si="5"/>
        <v>47.013374481374264</v>
      </c>
    </row>
    <row r="52" spans="1:12" x14ac:dyDescent="0.25">
      <c r="A52" s="14">
        <v>43</v>
      </c>
      <c r="B52" s="52">
        <v>0</v>
      </c>
      <c r="C52" s="53">
        <v>1107</v>
      </c>
      <c r="D52" s="53">
        <v>1134</v>
      </c>
      <c r="E52" s="16">
        <v>0</v>
      </c>
      <c r="F52" s="17">
        <f t="shared" si="3"/>
        <v>0</v>
      </c>
      <c r="G52" s="17">
        <f t="shared" si="0"/>
        <v>0</v>
      </c>
      <c r="H52" s="11">
        <f t="shared" si="6"/>
        <v>99227.546953533398</v>
      </c>
      <c r="I52" s="11">
        <f t="shared" si="4"/>
        <v>0</v>
      </c>
      <c r="J52" s="11">
        <f t="shared" si="1"/>
        <v>99227.546953533398</v>
      </c>
      <c r="K52" s="11">
        <f t="shared" si="2"/>
        <v>4569666.6248322465</v>
      </c>
      <c r="L52" s="19">
        <f t="shared" si="5"/>
        <v>46.052399410540147</v>
      </c>
    </row>
    <row r="53" spans="1:12" x14ac:dyDescent="0.25">
      <c r="A53" s="14">
        <v>44</v>
      </c>
      <c r="B53" s="52">
        <v>0</v>
      </c>
      <c r="C53" s="53">
        <v>1039</v>
      </c>
      <c r="D53" s="53">
        <v>1091</v>
      </c>
      <c r="E53" s="16">
        <v>0</v>
      </c>
      <c r="F53" s="17">
        <f t="shared" si="3"/>
        <v>0</v>
      </c>
      <c r="G53" s="17">
        <f t="shared" si="0"/>
        <v>0</v>
      </c>
      <c r="H53" s="11">
        <f t="shared" si="6"/>
        <v>99227.546953533398</v>
      </c>
      <c r="I53" s="11">
        <f t="shared" si="4"/>
        <v>0</v>
      </c>
      <c r="J53" s="11">
        <f t="shared" si="1"/>
        <v>99227.546953533398</v>
      </c>
      <c r="K53" s="11">
        <f t="shared" si="2"/>
        <v>4470439.0778787127</v>
      </c>
      <c r="L53" s="19">
        <f t="shared" si="5"/>
        <v>45.052399410540147</v>
      </c>
    </row>
    <row r="54" spans="1:12" x14ac:dyDescent="0.25">
      <c r="A54" s="14">
        <v>45</v>
      </c>
      <c r="B54" s="52">
        <v>0</v>
      </c>
      <c r="C54" s="53">
        <v>1096</v>
      </c>
      <c r="D54" s="53">
        <v>1030</v>
      </c>
      <c r="E54" s="16">
        <v>0</v>
      </c>
      <c r="F54" s="17">
        <f t="shared" si="3"/>
        <v>0</v>
      </c>
      <c r="G54" s="17">
        <f t="shared" si="0"/>
        <v>0</v>
      </c>
      <c r="H54" s="11">
        <f t="shared" si="6"/>
        <v>99227.546953533398</v>
      </c>
      <c r="I54" s="11">
        <f t="shared" si="4"/>
        <v>0</v>
      </c>
      <c r="J54" s="11">
        <f t="shared" si="1"/>
        <v>99227.546953533398</v>
      </c>
      <c r="K54" s="11">
        <f t="shared" si="2"/>
        <v>4371211.5309251789</v>
      </c>
      <c r="L54" s="19">
        <f t="shared" si="5"/>
        <v>44.05239941054014</v>
      </c>
    </row>
    <row r="55" spans="1:12" x14ac:dyDescent="0.25">
      <c r="A55" s="14">
        <v>46</v>
      </c>
      <c r="B55" s="52">
        <v>1</v>
      </c>
      <c r="C55" s="53">
        <v>1018</v>
      </c>
      <c r="D55" s="53">
        <v>1082</v>
      </c>
      <c r="E55" s="16">
        <v>0.1585</v>
      </c>
      <c r="F55" s="17">
        <f t="shared" si="3"/>
        <v>9.5238095238095238E-4</v>
      </c>
      <c r="G55" s="17">
        <f t="shared" si="0"/>
        <v>9.5161829828761043E-4</v>
      </c>
      <c r="H55" s="11">
        <f t="shared" si="6"/>
        <v>99227.546953533398</v>
      </c>
      <c r="I55" s="11">
        <f t="shared" si="4"/>
        <v>94.426749375175419</v>
      </c>
      <c r="J55" s="11">
        <f t="shared" si="1"/>
        <v>99148.086843934201</v>
      </c>
      <c r="K55" s="11">
        <f t="shared" si="2"/>
        <v>4271983.9839716451</v>
      </c>
      <c r="L55" s="19">
        <f t="shared" si="5"/>
        <v>43.05239941054014</v>
      </c>
    </row>
    <row r="56" spans="1:12" x14ac:dyDescent="0.25">
      <c r="A56" s="14">
        <v>47</v>
      </c>
      <c r="B56" s="52">
        <v>1</v>
      </c>
      <c r="C56" s="53">
        <v>1033</v>
      </c>
      <c r="D56" s="53">
        <v>1005</v>
      </c>
      <c r="E56" s="16">
        <v>0.84430000000000005</v>
      </c>
      <c r="F56" s="17">
        <f t="shared" si="3"/>
        <v>9.813542688910696E-4</v>
      </c>
      <c r="G56" s="17">
        <f t="shared" si="0"/>
        <v>9.8120434394862312E-4</v>
      </c>
      <c r="H56" s="11">
        <f t="shared" si="6"/>
        <v>99133.120204158229</v>
      </c>
      <c r="I56" s="11">
        <f t="shared" si="4"/>
        <v>97.269848173501074</v>
      </c>
      <c r="J56" s="11">
        <f t="shared" si="1"/>
        <v>99117.975288797621</v>
      </c>
      <c r="K56" s="11">
        <f t="shared" si="2"/>
        <v>4172835.8971277112</v>
      </c>
      <c r="L56" s="19">
        <f t="shared" si="5"/>
        <v>42.093256910849036</v>
      </c>
    </row>
    <row r="57" spans="1:12" x14ac:dyDescent="0.25">
      <c r="A57" s="14">
        <v>48</v>
      </c>
      <c r="B57" s="52">
        <v>1</v>
      </c>
      <c r="C57" s="53">
        <v>947</v>
      </c>
      <c r="D57" s="53">
        <v>1027</v>
      </c>
      <c r="E57" s="16">
        <v>0.52190000000000003</v>
      </c>
      <c r="F57" s="17">
        <f t="shared" si="3"/>
        <v>1.0131712259371835E-3</v>
      </c>
      <c r="G57" s="17">
        <f t="shared" si="0"/>
        <v>1.0126806862855997E-3</v>
      </c>
      <c r="H57" s="11">
        <f t="shared" si="6"/>
        <v>99035.85035598473</v>
      </c>
      <c r="I57" s="11">
        <f t="shared" si="4"/>
        <v>100.29169290537656</v>
      </c>
      <c r="J57" s="11">
        <f t="shared" si="1"/>
        <v>98987.900897606669</v>
      </c>
      <c r="K57" s="11">
        <f t="shared" si="2"/>
        <v>4073717.9218389136</v>
      </c>
      <c r="L57" s="19">
        <f t="shared" si="5"/>
        <v>41.133770318484864</v>
      </c>
    </row>
    <row r="58" spans="1:12" x14ac:dyDescent="0.25">
      <c r="A58" s="14">
        <v>49</v>
      </c>
      <c r="B58" s="52">
        <v>0</v>
      </c>
      <c r="C58" s="53">
        <v>923</v>
      </c>
      <c r="D58" s="53">
        <v>950</v>
      </c>
      <c r="E58" s="16">
        <v>0</v>
      </c>
      <c r="F58" s="17">
        <f t="shared" si="3"/>
        <v>0</v>
      </c>
      <c r="G58" s="17">
        <f t="shared" si="0"/>
        <v>0</v>
      </c>
      <c r="H58" s="11">
        <f t="shared" si="6"/>
        <v>98935.558663079355</v>
      </c>
      <c r="I58" s="11">
        <f t="shared" si="4"/>
        <v>0</v>
      </c>
      <c r="J58" s="11">
        <f t="shared" si="1"/>
        <v>98935.558663079355</v>
      </c>
      <c r="K58" s="11">
        <f t="shared" si="2"/>
        <v>3974730.0209413068</v>
      </c>
      <c r="L58" s="19">
        <f t="shared" si="5"/>
        <v>40.174938865783062</v>
      </c>
    </row>
    <row r="59" spans="1:12" x14ac:dyDescent="0.25">
      <c r="A59" s="14">
        <v>50</v>
      </c>
      <c r="B59" s="52">
        <v>1</v>
      </c>
      <c r="C59" s="53">
        <v>909</v>
      </c>
      <c r="D59" s="53">
        <v>920</v>
      </c>
      <c r="E59" s="16">
        <v>0.31969999999999998</v>
      </c>
      <c r="F59" s="17">
        <f t="shared" si="3"/>
        <v>1.0934937124111536E-3</v>
      </c>
      <c r="G59" s="17">
        <f t="shared" si="0"/>
        <v>1.0926808629949747E-3</v>
      </c>
      <c r="H59" s="11">
        <f t="shared" si="6"/>
        <v>98935.558663079355</v>
      </c>
      <c r="I59" s="11">
        <f t="shared" si="4"/>
        <v>108.1049916208635</v>
      </c>
      <c r="J59" s="11">
        <f t="shared" si="1"/>
        <v>98862.014837279683</v>
      </c>
      <c r="K59" s="11">
        <f t="shared" si="2"/>
        <v>3875794.4622782273</v>
      </c>
      <c r="L59" s="19">
        <f t="shared" si="5"/>
        <v>39.174938865783062</v>
      </c>
    </row>
    <row r="60" spans="1:12" x14ac:dyDescent="0.25">
      <c r="A60" s="14">
        <v>51</v>
      </c>
      <c r="B60" s="52">
        <v>0</v>
      </c>
      <c r="C60" s="53">
        <v>862</v>
      </c>
      <c r="D60" s="53">
        <v>907</v>
      </c>
      <c r="E60" s="16">
        <v>0</v>
      </c>
      <c r="F60" s="17">
        <f t="shared" si="3"/>
        <v>0</v>
      </c>
      <c r="G60" s="17">
        <f t="shared" si="0"/>
        <v>0</v>
      </c>
      <c r="H60" s="11">
        <f t="shared" si="6"/>
        <v>98827.453671458497</v>
      </c>
      <c r="I60" s="11">
        <f t="shared" si="4"/>
        <v>0</v>
      </c>
      <c r="J60" s="11">
        <f t="shared" si="1"/>
        <v>98827.453671458497</v>
      </c>
      <c r="K60" s="11">
        <f t="shared" si="2"/>
        <v>3776932.4474409479</v>
      </c>
      <c r="L60" s="19">
        <f t="shared" si="5"/>
        <v>38.217441683734599</v>
      </c>
    </row>
    <row r="61" spans="1:12" x14ac:dyDescent="0.25">
      <c r="A61" s="14">
        <v>52</v>
      </c>
      <c r="B61" s="52">
        <v>1</v>
      </c>
      <c r="C61" s="53">
        <v>815</v>
      </c>
      <c r="D61" s="53">
        <v>863</v>
      </c>
      <c r="E61" s="16">
        <v>0.21859999999999999</v>
      </c>
      <c r="F61" s="17">
        <f t="shared" si="3"/>
        <v>1.1918951132300357E-3</v>
      </c>
      <c r="G61" s="17">
        <f t="shared" si="0"/>
        <v>1.1907860783770632E-3</v>
      </c>
      <c r="H61" s="11">
        <f t="shared" si="6"/>
        <v>98827.453671458497</v>
      </c>
      <c r="I61" s="11">
        <f t="shared" si="4"/>
        <v>117.68235599342695</v>
      </c>
      <c r="J61" s="11">
        <f t="shared" si="1"/>
        <v>98735.496678485229</v>
      </c>
      <c r="K61" s="11">
        <f t="shared" si="2"/>
        <v>3678104.9937694892</v>
      </c>
      <c r="L61" s="19">
        <f t="shared" si="5"/>
        <v>37.217441683734599</v>
      </c>
    </row>
    <row r="62" spans="1:12" x14ac:dyDescent="0.25">
      <c r="A62" s="14">
        <v>53</v>
      </c>
      <c r="B62" s="52">
        <v>2</v>
      </c>
      <c r="C62" s="53">
        <v>809</v>
      </c>
      <c r="D62" s="53">
        <v>810</v>
      </c>
      <c r="E62" s="16">
        <v>0.4098</v>
      </c>
      <c r="F62" s="17">
        <f t="shared" si="3"/>
        <v>2.4706609017912293E-3</v>
      </c>
      <c r="G62" s="17">
        <f t="shared" si="0"/>
        <v>2.4670634691550458E-3</v>
      </c>
      <c r="H62" s="11">
        <f t="shared" si="6"/>
        <v>98709.77131546507</v>
      </c>
      <c r="I62" s="11">
        <f t="shared" si="4"/>
        <v>243.52327086103247</v>
      </c>
      <c r="J62" s="11">
        <f t="shared" si="1"/>
        <v>98566.043881002901</v>
      </c>
      <c r="K62" s="11">
        <f t="shared" si="2"/>
        <v>3579369.4970910042</v>
      </c>
      <c r="L62" s="19">
        <f t="shared" si="5"/>
        <v>36.261551915177186</v>
      </c>
    </row>
    <row r="63" spans="1:12" x14ac:dyDescent="0.25">
      <c r="A63" s="14">
        <v>54</v>
      </c>
      <c r="B63" s="52">
        <v>1</v>
      </c>
      <c r="C63" s="53">
        <v>779</v>
      </c>
      <c r="D63" s="53">
        <v>801</v>
      </c>
      <c r="E63" s="16">
        <v>0.55459999999999998</v>
      </c>
      <c r="F63" s="17">
        <f t="shared" si="3"/>
        <v>1.2658227848101266E-3</v>
      </c>
      <c r="G63" s="17">
        <f t="shared" si="0"/>
        <v>1.2651095192659735E-3</v>
      </c>
      <c r="H63" s="11">
        <f t="shared" si="6"/>
        <v>98466.248044604043</v>
      </c>
      <c r="I63" s="11">
        <f t="shared" si="4"/>
        <v>124.57058772763313</v>
      </c>
      <c r="J63" s="11">
        <f t="shared" si="1"/>
        <v>98410.764304830154</v>
      </c>
      <c r="K63" s="11">
        <f t="shared" si="2"/>
        <v>3480803.4532100013</v>
      </c>
      <c r="L63" s="19">
        <f t="shared" si="5"/>
        <v>35.350219210477469</v>
      </c>
    </row>
    <row r="64" spans="1:12" x14ac:dyDescent="0.25">
      <c r="A64" s="14">
        <v>55</v>
      </c>
      <c r="B64" s="52">
        <v>1</v>
      </c>
      <c r="C64" s="53">
        <v>767</v>
      </c>
      <c r="D64" s="53">
        <v>770</v>
      </c>
      <c r="E64" s="16">
        <v>0.80049999999999999</v>
      </c>
      <c r="F64" s="17">
        <f t="shared" si="3"/>
        <v>1.3012361743656475E-3</v>
      </c>
      <c r="G64" s="17">
        <f t="shared" si="0"/>
        <v>1.3008984655252149E-3</v>
      </c>
      <c r="H64" s="11">
        <f t="shared" si="6"/>
        <v>98341.677456876409</v>
      </c>
      <c r="I64" s="11">
        <f t="shared" si="4"/>
        <v>127.93253730082614</v>
      </c>
      <c r="J64" s="11">
        <f t="shared" si="1"/>
        <v>98316.154915684892</v>
      </c>
      <c r="K64" s="11">
        <f t="shared" si="2"/>
        <v>3382392.6889051711</v>
      </c>
      <c r="L64" s="19">
        <f t="shared" si="5"/>
        <v>34.394295240574642</v>
      </c>
    </row>
    <row r="65" spans="1:12" x14ac:dyDescent="0.25">
      <c r="A65" s="14">
        <v>56</v>
      </c>
      <c r="B65" s="52">
        <v>3</v>
      </c>
      <c r="C65" s="53">
        <v>724</v>
      </c>
      <c r="D65" s="53">
        <v>763</v>
      </c>
      <c r="E65" s="16">
        <v>0.60660000000000003</v>
      </c>
      <c r="F65" s="17">
        <f t="shared" si="3"/>
        <v>4.0349697377269674E-3</v>
      </c>
      <c r="G65" s="17">
        <f t="shared" si="0"/>
        <v>4.0285749506969578E-3</v>
      </c>
      <c r="H65" s="11">
        <f t="shared" si="6"/>
        <v>98213.744919575576</v>
      </c>
      <c r="I65" s="11">
        <f t="shared" si="4"/>
        <v>395.66143259714278</v>
      </c>
      <c r="J65" s="11">
        <f t="shared" si="1"/>
        <v>98058.091711991859</v>
      </c>
      <c r="K65" s="11">
        <f t="shared" si="2"/>
        <v>3284076.5339894863</v>
      </c>
      <c r="L65" s="19">
        <f t="shared" si="5"/>
        <v>33.438054283325847</v>
      </c>
    </row>
    <row r="66" spans="1:12" x14ac:dyDescent="0.25">
      <c r="A66" s="14">
        <v>57</v>
      </c>
      <c r="B66" s="52">
        <v>0</v>
      </c>
      <c r="C66" s="53">
        <v>743</v>
      </c>
      <c r="D66" s="53">
        <v>723</v>
      </c>
      <c r="E66" s="16">
        <v>0</v>
      </c>
      <c r="F66" s="17">
        <f t="shared" si="3"/>
        <v>0</v>
      </c>
      <c r="G66" s="17">
        <f t="shared" si="0"/>
        <v>0</v>
      </c>
      <c r="H66" s="11">
        <f t="shared" si="6"/>
        <v>97818.08348697843</v>
      </c>
      <c r="I66" s="11">
        <f t="shared" si="4"/>
        <v>0</v>
      </c>
      <c r="J66" s="11">
        <f t="shared" si="1"/>
        <v>97818.08348697843</v>
      </c>
      <c r="K66" s="11">
        <f t="shared" si="2"/>
        <v>3186018.4422774944</v>
      </c>
      <c r="L66" s="19">
        <f t="shared" si="5"/>
        <v>32.570853248230101</v>
      </c>
    </row>
    <row r="67" spans="1:12" x14ac:dyDescent="0.25">
      <c r="A67" s="14">
        <v>58</v>
      </c>
      <c r="B67" s="52">
        <v>0</v>
      </c>
      <c r="C67" s="53">
        <v>791</v>
      </c>
      <c r="D67" s="53">
        <v>757</v>
      </c>
      <c r="E67" s="16">
        <v>0</v>
      </c>
      <c r="F67" s="17">
        <f t="shared" si="3"/>
        <v>0</v>
      </c>
      <c r="G67" s="17">
        <f t="shared" si="0"/>
        <v>0</v>
      </c>
      <c r="H67" s="11">
        <f t="shared" si="6"/>
        <v>97818.08348697843</v>
      </c>
      <c r="I67" s="11">
        <f t="shared" si="4"/>
        <v>0</v>
      </c>
      <c r="J67" s="11">
        <f t="shared" si="1"/>
        <v>97818.08348697843</v>
      </c>
      <c r="K67" s="11">
        <f t="shared" si="2"/>
        <v>3088200.3587905159</v>
      </c>
      <c r="L67" s="19">
        <f t="shared" si="5"/>
        <v>31.570853248230097</v>
      </c>
    </row>
    <row r="68" spans="1:12" x14ac:dyDescent="0.25">
      <c r="A68" s="14">
        <v>59</v>
      </c>
      <c r="B68" s="52">
        <v>3</v>
      </c>
      <c r="C68" s="53">
        <v>788</v>
      </c>
      <c r="D68" s="53">
        <v>791</v>
      </c>
      <c r="E68" s="16">
        <v>0.57830000000000004</v>
      </c>
      <c r="F68" s="17">
        <f t="shared" si="3"/>
        <v>3.7998733375554147E-3</v>
      </c>
      <c r="G68" s="17">
        <f t="shared" si="0"/>
        <v>3.7937941368429134E-3</v>
      </c>
      <c r="H68" s="11">
        <f t="shared" si="6"/>
        <v>97818.08348697843</v>
      </c>
      <c r="I68" s="11">
        <f t="shared" si="4"/>
        <v>371.10167161010935</v>
      </c>
      <c r="J68" s="11">
        <f t="shared" si="1"/>
        <v>97661.589912060444</v>
      </c>
      <c r="K68" s="11">
        <f t="shared" si="2"/>
        <v>2990382.2753035375</v>
      </c>
      <c r="L68" s="19">
        <f t="shared" si="5"/>
        <v>30.570853248230097</v>
      </c>
    </row>
    <row r="69" spans="1:12" x14ac:dyDescent="0.25">
      <c r="A69" s="14">
        <v>60</v>
      </c>
      <c r="B69" s="52">
        <v>1</v>
      </c>
      <c r="C69" s="53">
        <v>770</v>
      </c>
      <c r="D69" s="53">
        <v>776</v>
      </c>
      <c r="E69" s="16">
        <v>8.2000000000000007E-3</v>
      </c>
      <c r="F69" s="17">
        <f t="shared" si="3"/>
        <v>1.29366106080207E-3</v>
      </c>
      <c r="G69" s="17">
        <f t="shared" si="0"/>
        <v>1.2920033519734965E-3</v>
      </c>
      <c r="H69" s="11">
        <f t="shared" si="6"/>
        <v>97446.981815368315</v>
      </c>
      <c r="I69" s="11">
        <f t="shared" si="4"/>
        <v>125.90182714515622</v>
      </c>
      <c r="J69" s="11">
        <f t="shared" si="1"/>
        <v>97322.112383205749</v>
      </c>
      <c r="K69" s="11">
        <f t="shared" si="2"/>
        <v>2892720.6853914768</v>
      </c>
      <c r="L69" s="19">
        <f t="shared" si="5"/>
        <v>29.685072143868773</v>
      </c>
    </row>
    <row r="70" spans="1:12" x14ac:dyDescent="0.25">
      <c r="A70" s="14">
        <v>61</v>
      </c>
      <c r="B70" s="52">
        <v>2</v>
      </c>
      <c r="C70" s="53">
        <v>716</v>
      </c>
      <c r="D70" s="53">
        <v>762</v>
      </c>
      <c r="E70" s="16">
        <v>0.25409999999999999</v>
      </c>
      <c r="F70" s="17">
        <f t="shared" si="3"/>
        <v>2.7063599458728013E-3</v>
      </c>
      <c r="G70" s="17">
        <f t="shared" si="0"/>
        <v>2.7009076940487393E-3</v>
      </c>
      <c r="H70" s="11">
        <f t="shared" si="6"/>
        <v>97321.079988223166</v>
      </c>
      <c r="I70" s="11">
        <f t="shared" si="4"/>
        <v>262.85525373332473</v>
      </c>
      <c r="J70" s="11">
        <f t="shared" si="1"/>
        <v>97125.016254463466</v>
      </c>
      <c r="K70" s="11">
        <f t="shared" si="2"/>
        <v>2795398.5730082709</v>
      </c>
      <c r="L70" s="19">
        <f t="shared" si="5"/>
        <v>28.72346436503317</v>
      </c>
    </row>
    <row r="71" spans="1:12" x14ac:dyDescent="0.25">
      <c r="A71" s="14">
        <v>62</v>
      </c>
      <c r="B71" s="52">
        <v>5</v>
      </c>
      <c r="C71" s="53">
        <v>795</v>
      </c>
      <c r="D71" s="53">
        <v>724</v>
      </c>
      <c r="E71" s="16">
        <v>0.63500000000000001</v>
      </c>
      <c r="F71" s="17">
        <f t="shared" si="3"/>
        <v>6.5832784726793945E-3</v>
      </c>
      <c r="G71" s="17">
        <f t="shared" si="0"/>
        <v>6.5674974550947356E-3</v>
      </c>
      <c r="H71" s="11">
        <f t="shared" si="6"/>
        <v>97058.224734489835</v>
      </c>
      <c r="I71" s="11">
        <f t="shared" si="4"/>
        <v>637.42964393977491</v>
      </c>
      <c r="J71" s="11">
        <f t="shared" si="1"/>
        <v>96825.562914451817</v>
      </c>
      <c r="K71" s="11">
        <f t="shared" si="2"/>
        <v>2698273.5567538077</v>
      </c>
      <c r="L71" s="19">
        <f t="shared" si="5"/>
        <v>27.800565733971958</v>
      </c>
    </row>
    <row r="72" spans="1:12" x14ac:dyDescent="0.25">
      <c r="A72" s="14">
        <v>63</v>
      </c>
      <c r="B72" s="52">
        <v>2</v>
      </c>
      <c r="C72" s="53">
        <v>720</v>
      </c>
      <c r="D72" s="53">
        <v>796</v>
      </c>
      <c r="E72" s="16">
        <v>0.48909999999999998</v>
      </c>
      <c r="F72" s="17">
        <f t="shared" si="3"/>
        <v>2.6385224274406332E-3</v>
      </c>
      <c r="G72" s="17">
        <f t="shared" si="0"/>
        <v>2.6349704316793012E-3</v>
      </c>
      <c r="H72" s="11">
        <f t="shared" si="6"/>
        <v>96420.795090550062</v>
      </c>
      <c r="I72" s="11">
        <f t="shared" si="4"/>
        <v>254.06594406260814</v>
      </c>
      <c r="J72" s="11">
        <f t="shared" si="1"/>
        <v>96290.992799728483</v>
      </c>
      <c r="K72" s="11">
        <f t="shared" si="2"/>
        <v>2601447.9938393561</v>
      </c>
      <c r="L72" s="19">
        <f t="shared" si="5"/>
        <v>26.980154969644271</v>
      </c>
    </row>
    <row r="73" spans="1:12" x14ac:dyDescent="0.25">
      <c r="A73" s="14">
        <v>64</v>
      </c>
      <c r="B73" s="52">
        <v>2</v>
      </c>
      <c r="C73" s="53">
        <v>672</v>
      </c>
      <c r="D73" s="53">
        <v>718</v>
      </c>
      <c r="E73" s="16">
        <v>0.73629999999999995</v>
      </c>
      <c r="F73" s="17">
        <f t="shared" si="3"/>
        <v>2.8776978417266188E-3</v>
      </c>
      <c r="G73" s="17">
        <f t="shared" ref="G73:G103" si="7">F73/((1+(1-E73)*F73))</f>
        <v>2.875515759695448E-3</v>
      </c>
      <c r="H73" s="11">
        <f t="shared" si="6"/>
        <v>96166.729146487458</v>
      </c>
      <c r="I73" s="11">
        <f t="shared" si="4"/>
        <v>276.52894521908826</v>
      </c>
      <c r="J73" s="11">
        <f t="shared" ref="J73:J103" si="8">H74+I73*E73</f>
        <v>96093.808463633177</v>
      </c>
      <c r="K73" s="11">
        <f t="shared" ref="K73:K97" si="9">K74+J73</f>
        <v>2505157.0010396275</v>
      </c>
      <c r="L73" s="19">
        <f t="shared" si="5"/>
        <v>26.05014253134895</v>
      </c>
    </row>
    <row r="74" spans="1:12" x14ac:dyDescent="0.25">
      <c r="A74" s="14">
        <v>65</v>
      </c>
      <c r="B74" s="52">
        <v>2</v>
      </c>
      <c r="C74" s="53">
        <v>619</v>
      </c>
      <c r="D74" s="53">
        <v>671</v>
      </c>
      <c r="E74" s="16">
        <v>0.53959999999999997</v>
      </c>
      <c r="F74" s="17">
        <f t="shared" ref="F74:F103" si="10">B74/((C74+D74)/2)</f>
        <v>3.1007751937984496E-3</v>
      </c>
      <c r="G74" s="17">
        <f t="shared" si="7"/>
        <v>3.096354847219659E-3</v>
      </c>
      <c r="H74" s="11">
        <f t="shared" si="6"/>
        <v>95890.200201268366</v>
      </c>
      <c r="I74" s="11">
        <f t="shared" ref="I74:I103" si="11">H74*G74</f>
        <v>296.9100861940608</v>
      </c>
      <c r="J74" s="11">
        <f t="shared" si="8"/>
        <v>95753.502797584617</v>
      </c>
      <c r="K74" s="11">
        <f t="shared" si="9"/>
        <v>2409063.1925759944</v>
      </c>
      <c r="L74" s="19">
        <f t="shared" ref="L74:L103" si="12">K74/H74</f>
        <v>25.123142797903231</v>
      </c>
    </row>
    <row r="75" spans="1:12" x14ac:dyDescent="0.25">
      <c r="A75" s="14">
        <v>66</v>
      </c>
      <c r="B75" s="52">
        <v>2</v>
      </c>
      <c r="C75" s="53">
        <v>654</v>
      </c>
      <c r="D75" s="53">
        <v>625</v>
      </c>
      <c r="E75" s="16">
        <v>0.69950000000000001</v>
      </c>
      <c r="F75" s="17">
        <f t="shared" si="10"/>
        <v>3.1274433150899139E-3</v>
      </c>
      <c r="G75" s="17">
        <f t="shared" si="7"/>
        <v>3.1245069137526729E-3</v>
      </c>
      <c r="H75" s="11">
        <f t="shared" ref="H75:H104" si="13">H74-I74</f>
        <v>95593.290115074298</v>
      </c>
      <c r="I75" s="11">
        <f t="shared" si="11"/>
        <v>298.68189587291471</v>
      </c>
      <c r="J75" s="11">
        <f t="shared" si="8"/>
        <v>95503.536205364493</v>
      </c>
      <c r="K75" s="11">
        <f t="shared" si="9"/>
        <v>2313309.6897784099</v>
      </c>
      <c r="L75" s="19">
        <f t="shared" si="12"/>
        <v>24.199498594448098</v>
      </c>
    </row>
    <row r="76" spans="1:12" x14ac:dyDescent="0.25">
      <c r="A76" s="14">
        <v>67</v>
      </c>
      <c r="B76" s="52">
        <v>4</v>
      </c>
      <c r="C76" s="53">
        <v>641</v>
      </c>
      <c r="D76" s="53">
        <v>644</v>
      </c>
      <c r="E76" s="16">
        <v>0.56079999999999997</v>
      </c>
      <c r="F76" s="17">
        <f t="shared" si="10"/>
        <v>6.2256809338521405E-3</v>
      </c>
      <c r="G76" s="17">
        <f t="shared" si="7"/>
        <v>6.2087043551577572E-3</v>
      </c>
      <c r="H76" s="11">
        <f t="shared" si="13"/>
        <v>95294.608219201386</v>
      </c>
      <c r="I76" s="11">
        <f t="shared" si="11"/>
        <v>591.65604907360785</v>
      </c>
      <c r="J76" s="11">
        <f t="shared" si="8"/>
        <v>95034.752882448258</v>
      </c>
      <c r="K76" s="11">
        <f t="shared" si="9"/>
        <v>2217806.1535730455</v>
      </c>
      <c r="L76" s="19">
        <f t="shared" si="12"/>
        <v>23.27315464135744</v>
      </c>
    </row>
    <row r="77" spans="1:12" x14ac:dyDescent="0.25">
      <c r="A77" s="14">
        <v>68</v>
      </c>
      <c r="B77" s="52">
        <v>2</v>
      </c>
      <c r="C77" s="53">
        <v>576</v>
      </c>
      <c r="D77" s="53">
        <v>643</v>
      </c>
      <c r="E77" s="16">
        <v>0.43309999999999998</v>
      </c>
      <c r="F77" s="17">
        <f t="shared" si="10"/>
        <v>3.2813781788351109E-3</v>
      </c>
      <c r="G77" s="17">
        <f t="shared" si="7"/>
        <v>3.2752854493151217E-3</v>
      </c>
      <c r="H77" s="11">
        <f t="shared" si="13"/>
        <v>94702.952170127784</v>
      </c>
      <c r="I77" s="11">
        <f t="shared" si="11"/>
        <v>310.17920125000546</v>
      </c>
      <c r="J77" s="11">
        <f t="shared" si="8"/>
        <v>94527.111580939149</v>
      </c>
      <c r="K77" s="11">
        <f t="shared" si="9"/>
        <v>2122771.400690597</v>
      </c>
      <c r="L77" s="19">
        <f t="shared" si="12"/>
        <v>22.415049922384409</v>
      </c>
    </row>
    <row r="78" spans="1:12" x14ac:dyDescent="0.25">
      <c r="A78" s="14">
        <v>69</v>
      </c>
      <c r="B78" s="52">
        <v>1</v>
      </c>
      <c r="C78" s="53">
        <v>470</v>
      </c>
      <c r="D78" s="53">
        <v>580</v>
      </c>
      <c r="E78" s="16">
        <v>0.93440000000000001</v>
      </c>
      <c r="F78" s="17">
        <f t="shared" si="10"/>
        <v>1.9047619047619048E-3</v>
      </c>
      <c r="G78" s="17">
        <f t="shared" si="7"/>
        <v>1.9045239299622754E-3</v>
      </c>
      <c r="H78" s="11">
        <f t="shared" si="13"/>
        <v>94392.772968877776</v>
      </c>
      <c r="I78" s="11">
        <f t="shared" si="11"/>
        <v>179.77329493472394</v>
      </c>
      <c r="J78" s="11">
        <f t="shared" si="8"/>
        <v>94380.979840730055</v>
      </c>
      <c r="K78" s="11">
        <f t="shared" si="9"/>
        <v>2028244.289109658</v>
      </c>
      <c r="L78" s="19">
        <f t="shared" si="12"/>
        <v>21.487283669252836</v>
      </c>
    </row>
    <row r="79" spans="1:12" x14ac:dyDescent="0.25">
      <c r="A79" s="14">
        <v>70</v>
      </c>
      <c r="B79" s="52">
        <v>2</v>
      </c>
      <c r="C79" s="53">
        <v>498</v>
      </c>
      <c r="D79" s="53">
        <v>473</v>
      </c>
      <c r="E79" s="16">
        <v>0.5</v>
      </c>
      <c r="F79" s="17">
        <f t="shared" si="10"/>
        <v>4.1194644696189494E-3</v>
      </c>
      <c r="G79" s="17">
        <f t="shared" si="7"/>
        <v>4.1109969167523125E-3</v>
      </c>
      <c r="H79" s="11">
        <f t="shared" si="13"/>
        <v>94212.99967394305</v>
      </c>
      <c r="I79" s="11">
        <f t="shared" si="11"/>
        <v>387.3093511775665</v>
      </c>
      <c r="J79" s="11">
        <f t="shared" si="8"/>
        <v>94019.344998354267</v>
      </c>
      <c r="K79" s="11">
        <f t="shared" si="9"/>
        <v>1933863.3092689279</v>
      </c>
      <c r="L79" s="19">
        <f t="shared" si="12"/>
        <v>20.526501819937128</v>
      </c>
    </row>
    <row r="80" spans="1:12" x14ac:dyDescent="0.25">
      <c r="A80" s="14">
        <v>71</v>
      </c>
      <c r="B80" s="52">
        <v>3</v>
      </c>
      <c r="C80" s="53">
        <v>476</v>
      </c>
      <c r="D80" s="53">
        <v>500</v>
      </c>
      <c r="E80" s="16">
        <v>0.57830000000000004</v>
      </c>
      <c r="F80" s="17">
        <f t="shared" si="10"/>
        <v>6.1475409836065573E-3</v>
      </c>
      <c r="G80" s="17">
        <f t="shared" si="7"/>
        <v>6.1316451960297183E-3</v>
      </c>
      <c r="H80" s="11">
        <f t="shared" si="13"/>
        <v>93825.690322765484</v>
      </c>
      <c r="I80" s="11">
        <f t="shared" si="11"/>
        <v>575.30584333175705</v>
      </c>
      <c r="J80" s="11">
        <f t="shared" si="8"/>
        <v>93583.083848632479</v>
      </c>
      <c r="K80" s="11">
        <f t="shared" si="9"/>
        <v>1839843.9642705736</v>
      </c>
      <c r="L80" s="19">
        <f t="shared" si="12"/>
        <v>19.609170558099922</v>
      </c>
    </row>
    <row r="81" spans="1:12" x14ac:dyDescent="0.25">
      <c r="A81" s="14">
        <v>72</v>
      </c>
      <c r="B81" s="52">
        <v>5</v>
      </c>
      <c r="C81" s="53">
        <v>453</v>
      </c>
      <c r="D81" s="53">
        <v>473</v>
      </c>
      <c r="E81" s="16">
        <v>0.31690000000000002</v>
      </c>
      <c r="F81" s="17">
        <f t="shared" si="10"/>
        <v>1.079913606911447E-2</v>
      </c>
      <c r="G81" s="17">
        <f t="shared" si="7"/>
        <v>1.0720055401246313E-2</v>
      </c>
      <c r="H81" s="11">
        <f t="shared" si="13"/>
        <v>93250.38447943372</v>
      </c>
      <c r="I81" s="11">
        <f t="shared" si="11"/>
        <v>999.64928780704884</v>
      </c>
      <c r="J81" s="11">
        <f t="shared" si="8"/>
        <v>92567.524050932727</v>
      </c>
      <c r="K81" s="11">
        <f t="shared" si="9"/>
        <v>1746260.8804219412</v>
      </c>
      <c r="L81" s="19">
        <f t="shared" si="12"/>
        <v>18.726581023449583</v>
      </c>
    </row>
    <row r="82" spans="1:12" x14ac:dyDescent="0.25">
      <c r="A82" s="14">
        <v>73</v>
      </c>
      <c r="B82" s="52">
        <v>3</v>
      </c>
      <c r="C82" s="53">
        <v>363</v>
      </c>
      <c r="D82" s="53">
        <v>456</v>
      </c>
      <c r="E82" s="16">
        <v>0.41260000000000002</v>
      </c>
      <c r="F82" s="17">
        <f t="shared" si="10"/>
        <v>7.326007326007326E-3</v>
      </c>
      <c r="G82" s="17">
        <f t="shared" si="7"/>
        <v>7.2946164271844088E-3</v>
      </c>
      <c r="H82" s="11">
        <f t="shared" si="13"/>
        <v>92250.735191626678</v>
      </c>
      <c r="I82" s="11">
        <f t="shared" si="11"/>
        <v>672.93372834867876</v>
      </c>
      <c r="J82" s="11">
        <f t="shared" si="8"/>
        <v>91855.453919594656</v>
      </c>
      <c r="K82" s="11">
        <f t="shared" si="9"/>
        <v>1653693.3563710086</v>
      </c>
      <c r="L82" s="19">
        <f t="shared" si="12"/>
        <v>17.926072382359823</v>
      </c>
    </row>
    <row r="83" spans="1:12" x14ac:dyDescent="0.25">
      <c r="A83" s="14">
        <v>74</v>
      </c>
      <c r="B83" s="52">
        <v>3</v>
      </c>
      <c r="C83" s="53">
        <v>267</v>
      </c>
      <c r="D83" s="53">
        <v>363</v>
      </c>
      <c r="E83" s="16">
        <v>0.51910000000000001</v>
      </c>
      <c r="F83" s="17">
        <f t="shared" si="10"/>
        <v>9.5238095238095247E-3</v>
      </c>
      <c r="G83" s="17">
        <f t="shared" si="7"/>
        <v>9.4803893406294418E-3</v>
      </c>
      <c r="H83" s="11">
        <f t="shared" si="13"/>
        <v>91577.801463277996</v>
      </c>
      <c r="I83" s="11">
        <f t="shared" si="11"/>
        <v>868.19321283073998</v>
      </c>
      <c r="J83" s="11">
        <f t="shared" si="8"/>
        <v>91160.287347227699</v>
      </c>
      <c r="K83" s="11">
        <f t="shared" si="9"/>
        <v>1561837.9024514139</v>
      </c>
      <c r="L83" s="19">
        <f t="shared" si="12"/>
        <v>17.054765210515555</v>
      </c>
    </row>
    <row r="84" spans="1:12" x14ac:dyDescent="0.25">
      <c r="A84" s="14">
        <v>75</v>
      </c>
      <c r="B84" s="52">
        <v>6</v>
      </c>
      <c r="C84" s="53">
        <v>376</v>
      </c>
      <c r="D84" s="53">
        <v>263</v>
      </c>
      <c r="E84" s="16">
        <v>0.60150000000000003</v>
      </c>
      <c r="F84" s="17">
        <f t="shared" si="10"/>
        <v>1.8779342723004695E-2</v>
      </c>
      <c r="G84" s="17">
        <f t="shared" si="7"/>
        <v>1.8639850135604912E-2</v>
      </c>
      <c r="H84" s="11">
        <f t="shared" si="13"/>
        <v>90709.608250447258</v>
      </c>
      <c r="I84" s="11">
        <f t="shared" si="11"/>
        <v>1690.8135036477677</v>
      </c>
      <c r="J84" s="11">
        <f t="shared" si="8"/>
        <v>90035.819069243633</v>
      </c>
      <c r="K84" s="11">
        <f t="shared" si="9"/>
        <v>1470677.6151041861</v>
      </c>
      <c r="L84" s="19">
        <f t="shared" si="12"/>
        <v>16.21303016813475</v>
      </c>
    </row>
    <row r="85" spans="1:12" x14ac:dyDescent="0.25">
      <c r="A85" s="14">
        <v>76</v>
      </c>
      <c r="B85" s="52">
        <v>1</v>
      </c>
      <c r="C85" s="53">
        <v>248</v>
      </c>
      <c r="D85" s="53">
        <v>383</v>
      </c>
      <c r="E85" s="16">
        <v>0.71579999999999999</v>
      </c>
      <c r="F85" s="17">
        <f t="shared" si="10"/>
        <v>3.1695721077654518E-3</v>
      </c>
      <c r="G85" s="17">
        <f t="shared" si="7"/>
        <v>3.1667195508831669E-3</v>
      </c>
      <c r="H85" s="11">
        <f t="shared" si="13"/>
        <v>89018.794746799496</v>
      </c>
      <c r="I85" s="11">
        <f t="shared" si="11"/>
        <v>281.89755772074574</v>
      </c>
      <c r="J85" s="11">
        <f t="shared" si="8"/>
        <v>88938.679460895262</v>
      </c>
      <c r="K85" s="11">
        <f t="shared" si="9"/>
        <v>1380641.7960349424</v>
      </c>
      <c r="L85" s="19">
        <f t="shared" si="12"/>
        <v>15.509553908946636</v>
      </c>
    </row>
    <row r="86" spans="1:12" x14ac:dyDescent="0.25">
      <c r="A86" s="14">
        <v>77</v>
      </c>
      <c r="B86" s="52">
        <v>2</v>
      </c>
      <c r="C86" s="53">
        <v>248</v>
      </c>
      <c r="D86" s="53">
        <v>245</v>
      </c>
      <c r="E86" s="16">
        <v>0.47270000000000001</v>
      </c>
      <c r="F86" s="17">
        <f t="shared" si="10"/>
        <v>8.1135902636916835E-3</v>
      </c>
      <c r="G86" s="17">
        <f t="shared" si="7"/>
        <v>8.0790257987530829E-3</v>
      </c>
      <c r="H86" s="11">
        <f t="shared" si="13"/>
        <v>88736.897189078751</v>
      </c>
      <c r="I86" s="11">
        <f t="shared" si="11"/>
        <v>716.9076816918672</v>
      </c>
      <c r="J86" s="11">
        <f t="shared" si="8"/>
        <v>88358.871768522629</v>
      </c>
      <c r="K86" s="11">
        <f t="shared" si="9"/>
        <v>1291703.1165740471</v>
      </c>
      <c r="L86" s="19">
        <f t="shared" si="12"/>
        <v>14.556550403398857</v>
      </c>
    </row>
    <row r="87" spans="1:12" x14ac:dyDescent="0.25">
      <c r="A87" s="14">
        <v>78</v>
      </c>
      <c r="B87" s="52">
        <v>2</v>
      </c>
      <c r="C87" s="53">
        <v>283</v>
      </c>
      <c r="D87" s="53">
        <v>236</v>
      </c>
      <c r="E87" s="16">
        <v>0.2213</v>
      </c>
      <c r="F87" s="17">
        <f t="shared" si="10"/>
        <v>7.7071290944123313E-3</v>
      </c>
      <c r="G87" s="17">
        <f t="shared" si="7"/>
        <v>7.6611503830192121E-3</v>
      </c>
      <c r="H87" s="11">
        <f t="shared" si="13"/>
        <v>88019.989507386883</v>
      </c>
      <c r="I87" s="11">
        <f t="shared" si="11"/>
        <v>674.33437632786399</v>
      </c>
      <c r="J87" s="11">
        <f t="shared" si="8"/>
        <v>87494.885328540375</v>
      </c>
      <c r="K87" s="11">
        <f t="shared" si="9"/>
        <v>1203344.2448055246</v>
      </c>
      <c r="L87" s="19">
        <f t="shared" si="12"/>
        <v>13.671260943567104</v>
      </c>
    </row>
    <row r="88" spans="1:12" x14ac:dyDescent="0.25">
      <c r="A88" s="14">
        <v>79</v>
      </c>
      <c r="B88" s="52">
        <v>11</v>
      </c>
      <c r="C88" s="53">
        <v>293</v>
      </c>
      <c r="D88" s="53">
        <v>276</v>
      </c>
      <c r="E88" s="16">
        <v>0.53700000000000003</v>
      </c>
      <c r="F88" s="17">
        <f t="shared" si="10"/>
        <v>3.8664323374340948E-2</v>
      </c>
      <c r="G88" s="17">
        <f t="shared" si="7"/>
        <v>3.7984343544215503E-2</v>
      </c>
      <c r="H88" s="11">
        <f t="shared" si="13"/>
        <v>87345.655131059015</v>
      </c>
      <c r="I88" s="11">
        <f t="shared" si="11"/>
        <v>3317.7673715927153</v>
      </c>
      <c r="J88" s="11">
        <f t="shared" si="8"/>
        <v>85809.528838011596</v>
      </c>
      <c r="K88" s="11">
        <f t="shared" si="9"/>
        <v>1115849.3594769842</v>
      </c>
      <c r="L88" s="19">
        <f t="shared" si="12"/>
        <v>12.77509863315688</v>
      </c>
    </row>
    <row r="89" spans="1:12" x14ac:dyDescent="0.25">
      <c r="A89" s="14">
        <v>80</v>
      </c>
      <c r="B89" s="52">
        <v>5</v>
      </c>
      <c r="C89" s="53">
        <v>253</v>
      </c>
      <c r="D89" s="53">
        <v>289</v>
      </c>
      <c r="E89" s="16">
        <v>0.32679999999999998</v>
      </c>
      <c r="F89" s="17">
        <f t="shared" si="10"/>
        <v>1.8450184501845018E-2</v>
      </c>
      <c r="G89" s="17">
        <f t="shared" si="7"/>
        <v>1.8223832399058192E-2</v>
      </c>
      <c r="H89" s="11">
        <f t="shared" si="13"/>
        <v>84027.887759466306</v>
      </c>
      <c r="I89" s="11">
        <f t="shared" si="11"/>
        <v>1531.3101433753873</v>
      </c>
      <c r="J89" s="11">
        <f t="shared" si="8"/>
        <v>82997.009770945995</v>
      </c>
      <c r="K89" s="11">
        <f t="shared" si="9"/>
        <v>1030039.8306389726</v>
      </c>
      <c r="L89" s="19">
        <f t="shared" si="12"/>
        <v>12.258309212621278</v>
      </c>
    </row>
    <row r="90" spans="1:12" x14ac:dyDescent="0.25">
      <c r="A90" s="14">
        <v>81</v>
      </c>
      <c r="B90" s="52">
        <v>5</v>
      </c>
      <c r="C90" s="53">
        <v>267</v>
      </c>
      <c r="D90" s="53">
        <v>250</v>
      </c>
      <c r="E90" s="16">
        <v>0.37430000000000002</v>
      </c>
      <c r="F90" s="17">
        <f t="shared" si="10"/>
        <v>1.9342359767891684E-2</v>
      </c>
      <c r="G90" s="17">
        <f t="shared" si="7"/>
        <v>1.911106779269078E-2</v>
      </c>
      <c r="H90" s="11">
        <f t="shared" si="13"/>
        <v>82496.577616090915</v>
      </c>
      <c r="I90" s="11">
        <f t="shared" si="11"/>
        <v>1576.5976874860903</v>
      </c>
      <c r="J90" s="11">
        <f t="shared" si="8"/>
        <v>81510.100443030868</v>
      </c>
      <c r="K90" s="11">
        <f t="shared" si="9"/>
        <v>947042.82086802658</v>
      </c>
      <c r="L90" s="19">
        <f t="shared" si="12"/>
        <v>11.479783140522745</v>
      </c>
    </row>
    <row r="91" spans="1:12" x14ac:dyDescent="0.25">
      <c r="A91" s="14">
        <v>82</v>
      </c>
      <c r="B91" s="52">
        <v>7</v>
      </c>
      <c r="C91" s="53">
        <v>228</v>
      </c>
      <c r="D91" s="53">
        <v>274</v>
      </c>
      <c r="E91" s="16">
        <v>0.67169999999999996</v>
      </c>
      <c r="F91" s="17">
        <f t="shared" si="10"/>
        <v>2.7888446215139442E-2</v>
      </c>
      <c r="G91" s="17">
        <f t="shared" si="7"/>
        <v>2.7635422452833246E-2</v>
      </c>
      <c r="H91" s="11">
        <f t="shared" si="13"/>
        <v>80919.979928604822</v>
      </c>
      <c r="I91" s="11">
        <f t="shared" si="11"/>
        <v>2236.2578302017814</v>
      </c>
      <c r="J91" s="11">
        <f t="shared" si="8"/>
        <v>80185.81648294958</v>
      </c>
      <c r="K91" s="11">
        <f t="shared" si="9"/>
        <v>865532.72042499576</v>
      </c>
      <c r="L91" s="19">
        <f t="shared" si="12"/>
        <v>10.696155896092037</v>
      </c>
    </row>
    <row r="92" spans="1:12" x14ac:dyDescent="0.25">
      <c r="A92" s="14">
        <v>83</v>
      </c>
      <c r="B92" s="52">
        <v>8</v>
      </c>
      <c r="C92" s="53">
        <v>220</v>
      </c>
      <c r="D92" s="53">
        <v>226</v>
      </c>
      <c r="E92" s="16">
        <v>0.4945</v>
      </c>
      <c r="F92" s="17">
        <f t="shared" si="10"/>
        <v>3.5874439461883408E-2</v>
      </c>
      <c r="G92" s="17">
        <f t="shared" si="7"/>
        <v>3.5235460967918117E-2</v>
      </c>
      <c r="H92" s="11">
        <f t="shared" si="13"/>
        <v>78683.722098403043</v>
      </c>
      <c r="I92" s="11">
        <f t="shared" si="11"/>
        <v>2772.4572188087968</v>
      </c>
      <c r="J92" s="11">
        <f t="shared" si="8"/>
        <v>77282.244974295201</v>
      </c>
      <c r="K92" s="11">
        <f t="shared" si="9"/>
        <v>785346.90394204622</v>
      </c>
      <c r="L92" s="19">
        <f t="shared" si="12"/>
        <v>9.9810593982816371</v>
      </c>
    </row>
    <row r="93" spans="1:12" x14ac:dyDescent="0.25">
      <c r="A93" s="14">
        <v>84</v>
      </c>
      <c r="B93" s="52">
        <v>12</v>
      </c>
      <c r="C93" s="53">
        <v>210</v>
      </c>
      <c r="D93" s="53">
        <v>211</v>
      </c>
      <c r="E93" s="16">
        <v>0.59609999999999996</v>
      </c>
      <c r="F93" s="17">
        <f t="shared" si="10"/>
        <v>5.7007125890736345E-2</v>
      </c>
      <c r="G93" s="17">
        <f t="shared" si="7"/>
        <v>5.5724069268733044E-2</v>
      </c>
      <c r="H93" s="11">
        <f t="shared" si="13"/>
        <v>75911.264879594251</v>
      </c>
      <c r="I93" s="11">
        <f t="shared" si="11"/>
        <v>4230.0845824276521</v>
      </c>
      <c r="J93" s="11">
        <f t="shared" si="8"/>
        <v>74202.733716751725</v>
      </c>
      <c r="K93" s="11">
        <f t="shared" si="9"/>
        <v>708064.65896775096</v>
      </c>
      <c r="L93" s="19">
        <f t="shared" si="12"/>
        <v>9.3275307701806742</v>
      </c>
    </row>
    <row r="94" spans="1:12" x14ac:dyDescent="0.25">
      <c r="A94" s="14">
        <v>85</v>
      </c>
      <c r="B94" s="52">
        <v>12</v>
      </c>
      <c r="C94" s="53">
        <v>206</v>
      </c>
      <c r="D94" s="53">
        <v>200</v>
      </c>
      <c r="E94" s="16">
        <v>0.49859999999999999</v>
      </c>
      <c r="F94" s="17">
        <f t="shared" si="10"/>
        <v>5.9113300492610835E-2</v>
      </c>
      <c r="G94" s="17">
        <f t="shared" si="7"/>
        <v>5.7411653034588603E-2</v>
      </c>
      <c r="H94" s="11">
        <f t="shared" si="13"/>
        <v>71681.180297166604</v>
      </c>
      <c r="I94" s="11">
        <f t="shared" si="11"/>
        <v>4115.3350523307181</v>
      </c>
      <c r="J94" s="11">
        <f t="shared" si="8"/>
        <v>69617.751301927987</v>
      </c>
      <c r="K94" s="11">
        <f t="shared" si="9"/>
        <v>633861.92525099928</v>
      </c>
      <c r="L94" s="19">
        <f t="shared" si="12"/>
        <v>8.8427941981872529</v>
      </c>
    </row>
    <row r="95" spans="1:12" x14ac:dyDescent="0.25">
      <c r="A95" s="14">
        <v>86</v>
      </c>
      <c r="B95" s="52">
        <v>13</v>
      </c>
      <c r="C95" s="53">
        <v>169</v>
      </c>
      <c r="D95" s="53">
        <v>196</v>
      </c>
      <c r="E95" s="16">
        <v>0.45590000000000003</v>
      </c>
      <c r="F95" s="17">
        <f t="shared" si="10"/>
        <v>7.1232876712328766E-2</v>
      </c>
      <c r="G95" s="17">
        <f t="shared" si="7"/>
        <v>6.8575057774486164E-2</v>
      </c>
      <c r="H95" s="11">
        <f t="shared" si="13"/>
        <v>67565.845244835888</v>
      </c>
      <c r="I95" s="11">
        <f t="shared" si="11"/>
        <v>4633.3317412466122</v>
      </c>
      <c r="J95" s="11">
        <f t="shared" si="8"/>
        <v>65044.849444423606</v>
      </c>
      <c r="K95" s="11">
        <f t="shared" si="9"/>
        <v>564244.17394907132</v>
      </c>
      <c r="L95" s="19">
        <f t="shared" si="12"/>
        <v>8.3510266452590098</v>
      </c>
    </row>
    <row r="96" spans="1:12" x14ac:dyDescent="0.25">
      <c r="A96" s="14">
        <v>87</v>
      </c>
      <c r="B96" s="52">
        <v>8</v>
      </c>
      <c r="C96" s="53">
        <v>153</v>
      </c>
      <c r="D96" s="53">
        <v>153</v>
      </c>
      <c r="E96" s="16">
        <v>0.44019999999999998</v>
      </c>
      <c r="F96" s="17">
        <f t="shared" si="10"/>
        <v>5.2287581699346407E-2</v>
      </c>
      <c r="G96" s="17">
        <f t="shared" si="7"/>
        <v>5.0800617735511665E-2</v>
      </c>
      <c r="H96" s="11">
        <f t="shared" si="13"/>
        <v>62932.513503589274</v>
      </c>
      <c r="I96" s="11">
        <f t="shared" si="11"/>
        <v>3197.0105616307646</v>
      </c>
      <c r="J96" s="11">
        <f t="shared" si="8"/>
        <v>61142.826991188376</v>
      </c>
      <c r="K96" s="11">
        <f t="shared" si="9"/>
        <v>499199.32450464775</v>
      </c>
      <c r="L96" s="19">
        <f t="shared" si="12"/>
        <v>7.9322959899921459</v>
      </c>
    </row>
    <row r="97" spans="1:12" x14ac:dyDescent="0.25">
      <c r="A97" s="14">
        <v>88</v>
      </c>
      <c r="B97" s="52">
        <v>12</v>
      </c>
      <c r="C97" s="53">
        <v>134</v>
      </c>
      <c r="D97" s="53">
        <v>145</v>
      </c>
      <c r="E97" s="16">
        <v>0.45290000000000002</v>
      </c>
      <c r="F97" s="17">
        <f t="shared" si="10"/>
        <v>8.6021505376344093E-2</v>
      </c>
      <c r="G97" s="17">
        <f t="shared" si="7"/>
        <v>8.2155092383401393E-2</v>
      </c>
      <c r="H97" s="11">
        <f t="shared" si="13"/>
        <v>59735.502941958512</v>
      </c>
      <c r="I97" s="11">
        <f t="shared" si="11"/>
        <v>4907.5757627655476</v>
      </c>
      <c r="J97" s="11">
        <f t="shared" si="8"/>
        <v>57050.568242149478</v>
      </c>
      <c r="K97" s="11">
        <f t="shared" si="9"/>
        <v>438056.49751345936</v>
      </c>
      <c r="L97" s="19">
        <f t="shared" si="12"/>
        <v>7.3332687587663434</v>
      </c>
    </row>
    <row r="98" spans="1:12" x14ac:dyDescent="0.25">
      <c r="A98" s="14">
        <v>89</v>
      </c>
      <c r="B98" s="52">
        <v>9</v>
      </c>
      <c r="C98" s="53">
        <v>104</v>
      </c>
      <c r="D98" s="53">
        <v>116</v>
      </c>
      <c r="E98" s="16">
        <v>0.4879</v>
      </c>
      <c r="F98" s="17">
        <f t="shared" si="10"/>
        <v>8.1818181818181818E-2</v>
      </c>
      <c r="G98" s="17">
        <f t="shared" si="7"/>
        <v>7.8527932821971069E-2</v>
      </c>
      <c r="H98" s="11">
        <f t="shared" si="13"/>
        <v>54827.927179192964</v>
      </c>
      <c r="I98" s="11">
        <f t="shared" si="11"/>
        <v>4305.5237822955869</v>
      </c>
      <c r="J98" s="11">
        <f t="shared" si="8"/>
        <v>52623.068450279388</v>
      </c>
      <c r="K98" s="11">
        <f>K99+J98</f>
        <v>381005.92927130987</v>
      </c>
      <c r="L98" s="19">
        <f t="shared" si="12"/>
        <v>6.9491215311874948</v>
      </c>
    </row>
    <row r="99" spans="1:12" x14ac:dyDescent="0.25">
      <c r="A99" s="14">
        <v>90</v>
      </c>
      <c r="B99" s="52">
        <v>9</v>
      </c>
      <c r="C99" s="53">
        <v>104</v>
      </c>
      <c r="D99" s="53">
        <v>93</v>
      </c>
      <c r="E99" s="20">
        <v>0.39439999999999997</v>
      </c>
      <c r="F99" s="21">
        <f t="shared" si="10"/>
        <v>9.1370558375634514E-2</v>
      </c>
      <c r="G99" s="21">
        <f t="shared" si="7"/>
        <v>8.6579753420862243E-2</v>
      </c>
      <c r="H99" s="22">
        <f t="shared" si="13"/>
        <v>50522.403396897374</v>
      </c>
      <c r="I99" s="22">
        <f t="shared" si="11"/>
        <v>4374.2172283327072</v>
      </c>
      <c r="J99" s="22">
        <f t="shared" si="8"/>
        <v>47873.377443419085</v>
      </c>
      <c r="K99" s="22">
        <f t="shared" ref="K99:K102" si="14">K100+J99</f>
        <v>328382.86082103051</v>
      </c>
      <c r="L99" s="23">
        <f t="shared" si="12"/>
        <v>6.4997474138610913</v>
      </c>
    </row>
    <row r="100" spans="1:12" x14ac:dyDescent="0.25">
      <c r="A100" s="14">
        <v>91</v>
      </c>
      <c r="B100" s="52">
        <v>7</v>
      </c>
      <c r="C100" s="53">
        <v>84</v>
      </c>
      <c r="D100" s="53">
        <v>99</v>
      </c>
      <c r="E100" s="20">
        <v>0.56130000000000002</v>
      </c>
      <c r="F100" s="21">
        <f t="shared" si="10"/>
        <v>7.650273224043716E-2</v>
      </c>
      <c r="G100" s="21">
        <f t="shared" si="7"/>
        <v>7.4018540587009324E-2</v>
      </c>
      <c r="H100" s="22">
        <f t="shared" si="13"/>
        <v>46148.186168564665</v>
      </c>
      <c r="I100" s="22">
        <f t="shared" si="11"/>
        <v>3415.821390934766</v>
      </c>
      <c r="J100" s="22">
        <f t="shared" si="8"/>
        <v>44649.66532436158</v>
      </c>
      <c r="K100" s="22">
        <f t="shared" si="14"/>
        <v>280509.48337761144</v>
      </c>
      <c r="L100" s="23">
        <f t="shared" si="12"/>
        <v>6.0784508919375382</v>
      </c>
    </row>
    <row r="101" spans="1:12" x14ac:dyDescent="0.25">
      <c r="A101" s="14">
        <v>92</v>
      </c>
      <c r="B101" s="52">
        <v>4</v>
      </c>
      <c r="C101" s="53">
        <v>61</v>
      </c>
      <c r="D101" s="53">
        <v>80</v>
      </c>
      <c r="E101" s="20">
        <v>0.58950000000000002</v>
      </c>
      <c r="F101" s="21">
        <f t="shared" si="10"/>
        <v>5.6737588652482268E-2</v>
      </c>
      <c r="G101" s="21">
        <f t="shared" si="7"/>
        <v>5.5446203321227572E-2</v>
      </c>
      <c r="H101" s="22">
        <f t="shared" si="13"/>
        <v>42732.364777629897</v>
      </c>
      <c r="I101" s="22">
        <f t="shared" si="11"/>
        <v>2369.3473858573307</v>
      </c>
      <c r="J101" s="22">
        <f t="shared" si="8"/>
        <v>41759.74767573546</v>
      </c>
      <c r="K101" s="22">
        <f t="shared" si="14"/>
        <v>235859.81805324985</v>
      </c>
      <c r="L101" s="23">
        <f t="shared" si="12"/>
        <v>5.5194656153623605</v>
      </c>
    </row>
    <row r="102" spans="1:12" x14ac:dyDescent="0.25">
      <c r="A102" s="14">
        <v>93</v>
      </c>
      <c r="B102" s="52">
        <v>9</v>
      </c>
      <c r="C102" s="53">
        <v>50</v>
      </c>
      <c r="D102" s="53">
        <v>50</v>
      </c>
      <c r="E102" s="20">
        <v>0.54710000000000003</v>
      </c>
      <c r="F102" s="21">
        <f t="shared" si="10"/>
        <v>0.18</v>
      </c>
      <c r="G102" s="21">
        <f t="shared" si="7"/>
        <v>0.16643212065958896</v>
      </c>
      <c r="H102" s="22">
        <f t="shared" si="13"/>
        <v>40363.017391772562</v>
      </c>
      <c r="I102" s="22">
        <f t="shared" si="11"/>
        <v>6717.702580732579</v>
      </c>
      <c r="J102" s="22">
        <f t="shared" si="8"/>
        <v>37320.569892958782</v>
      </c>
      <c r="K102" s="22">
        <f t="shared" si="14"/>
        <v>194100.07037751441</v>
      </c>
      <c r="L102" s="23">
        <f t="shared" si="12"/>
        <v>4.8088592706916655</v>
      </c>
    </row>
    <row r="103" spans="1:12" x14ac:dyDescent="0.25">
      <c r="A103" s="14">
        <v>94</v>
      </c>
      <c r="B103" s="52">
        <v>5</v>
      </c>
      <c r="C103" s="53">
        <v>36</v>
      </c>
      <c r="D103" s="53">
        <v>42</v>
      </c>
      <c r="E103" s="20">
        <v>0.35299999999999998</v>
      </c>
      <c r="F103" s="21">
        <f t="shared" si="10"/>
        <v>0.12820512820512819</v>
      </c>
      <c r="G103" s="21">
        <f t="shared" si="7"/>
        <v>0.11838522552385462</v>
      </c>
      <c r="H103" s="22">
        <f t="shared" si="13"/>
        <v>33645.314811039985</v>
      </c>
      <c r="I103" s="22">
        <f t="shared" si="11"/>
        <v>3983.1081817260547</v>
      </c>
      <c r="J103" s="22">
        <f t="shared" si="8"/>
        <v>31068.243817463226</v>
      </c>
      <c r="K103" s="22">
        <f>K104+J103</f>
        <v>156779.50048455561</v>
      </c>
      <c r="L103" s="23">
        <f t="shared" si="12"/>
        <v>4.6597721366278257</v>
      </c>
    </row>
    <row r="104" spans="1:12" x14ac:dyDescent="0.25">
      <c r="A104" s="14" t="s">
        <v>27</v>
      </c>
      <c r="B104" s="52">
        <v>21</v>
      </c>
      <c r="C104" s="53">
        <v>83</v>
      </c>
      <c r="D104" s="53">
        <v>95</v>
      </c>
      <c r="E104" s="20"/>
      <c r="F104" s="21">
        <f>B104/((C104+D104)/2)</f>
        <v>0.23595505617977527</v>
      </c>
      <c r="G104" s="21">
        <v>1</v>
      </c>
      <c r="H104" s="22">
        <f t="shared" si="13"/>
        <v>29662.206629313929</v>
      </c>
      <c r="I104" s="22">
        <f>H104*G104</f>
        <v>29662.206629313929</v>
      </c>
      <c r="J104" s="22">
        <f>H104/F104</f>
        <v>125711.25666709237</v>
      </c>
      <c r="K104" s="22">
        <f>J104</f>
        <v>125711.25666709237</v>
      </c>
      <c r="L104" s="23">
        <f>K104/H104</f>
        <v>4.2380952380952381</v>
      </c>
    </row>
    <row r="105" spans="1:12" x14ac:dyDescent="0.25">
      <c r="A105" s="24"/>
      <c r="B105" s="24"/>
      <c r="C105" s="24"/>
      <c r="D105" s="24"/>
      <c r="E105" s="25"/>
      <c r="F105" s="25"/>
      <c r="G105" s="25"/>
      <c r="H105" s="24"/>
      <c r="I105" s="24"/>
      <c r="J105" s="24"/>
      <c r="K105" s="24"/>
      <c r="L105" s="25"/>
    </row>
    <row r="106" spans="1:12" x14ac:dyDescent="0.25">
      <c r="A106" s="11"/>
      <c r="B106" s="11"/>
      <c r="C106" s="11"/>
      <c r="D106" s="11"/>
      <c r="E106" s="12"/>
      <c r="F106" s="12"/>
      <c r="G106" s="12"/>
      <c r="H106" s="11"/>
      <c r="I106" s="11"/>
      <c r="J106" s="11"/>
      <c r="K106" s="11"/>
      <c r="L106" s="12"/>
    </row>
    <row r="107" spans="1:12" s="29" customFormat="1" ht="10" x14ac:dyDescent="0.2">
      <c r="A107" s="51" t="s">
        <v>30</v>
      </c>
      <c r="B107" s="31"/>
      <c r="C107" s="27"/>
      <c r="D107" s="27"/>
      <c r="E107" s="28"/>
      <c r="F107" s="28"/>
      <c r="G107" s="28"/>
      <c r="H107" s="27"/>
      <c r="I107" s="27"/>
      <c r="J107" s="27"/>
      <c r="K107" s="27"/>
      <c r="L107" s="28"/>
    </row>
    <row r="108" spans="1:12" s="29" customFormat="1" ht="10" x14ac:dyDescent="0.2">
      <c r="A108" s="32" t="s">
        <v>12</v>
      </c>
      <c r="B108" s="33"/>
      <c r="C108" s="31"/>
      <c r="D108" s="31"/>
      <c r="H108" s="31"/>
      <c r="I108" s="31"/>
      <c r="J108" s="31"/>
      <c r="K108" s="31"/>
      <c r="L108" s="28"/>
    </row>
    <row r="109" spans="1:12" s="29" customFormat="1" ht="10" x14ac:dyDescent="0.2">
      <c r="A109" s="30" t="s">
        <v>28</v>
      </c>
      <c r="B109" s="33"/>
      <c r="C109" s="33"/>
      <c r="D109" s="33"/>
      <c r="E109" s="34"/>
      <c r="F109" s="34"/>
      <c r="G109" s="34"/>
      <c r="H109" s="33"/>
      <c r="I109" s="33"/>
      <c r="J109" s="33"/>
      <c r="K109" s="33"/>
      <c r="L109" s="28"/>
    </row>
    <row r="110" spans="1:12" s="29" customFormat="1" ht="10" x14ac:dyDescent="0.2">
      <c r="A110" s="30" t="s">
        <v>13</v>
      </c>
      <c r="B110" s="33"/>
      <c r="C110" s="33"/>
      <c r="D110" s="33"/>
      <c r="E110" s="34"/>
      <c r="F110" s="34"/>
      <c r="G110" s="34"/>
      <c r="H110" s="33"/>
      <c r="I110" s="33"/>
      <c r="J110" s="33"/>
      <c r="K110" s="33"/>
      <c r="L110" s="28"/>
    </row>
    <row r="111" spans="1:12" s="29" customFormat="1" ht="10" x14ac:dyDescent="0.2">
      <c r="A111" s="30" t="s">
        <v>14</v>
      </c>
      <c r="B111" s="33"/>
      <c r="C111" s="33"/>
      <c r="D111" s="33"/>
      <c r="E111" s="34"/>
      <c r="F111" s="34"/>
      <c r="G111" s="34"/>
      <c r="H111" s="33"/>
      <c r="I111" s="33"/>
      <c r="J111" s="33"/>
      <c r="K111" s="33"/>
      <c r="L111" s="28"/>
    </row>
    <row r="112" spans="1:12" s="29" customFormat="1" ht="10" x14ac:dyDescent="0.2">
      <c r="A112" s="30" t="s">
        <v>15</v>
      </c>
      <c r="B112" s="33"/>
      <c r="C112" s="33"/>
      <c r="D112" s="33"/>
      <c r="E112" s="34"/>
      <c r="F112" s="34"/>
      <c r="G112" s="34"/>
      <c r="H112" s="33"/>
      <c r="I112" s="33"/>
      <c r="J112" s="33"/>
      <c r="K112" s="33"/>
      <c r="L112" s="28"/>
    </row>
    <row r="113" spans="1:12" s="29" customFormat="1" ht="10" x14ac:dyDescent="0.2">
      <c r="A113" s="30" t="s">
        <v>16</v>
      </c>
      <c r="B113" s="33"/>
      <c r="C113" s="33"/>
      <c r="D113" s="33"/>
      <c r="E113" s="34"/>
      <c r="F113" s="34"/>
      <c r="G113" s="34"/>
      <c r="H113" s="33"/>
      <c r="I113" s="33"/>
      <c r="J113" s="33"/>
      <c r="K113" s="33"/>
      <c r="L113" s="28"/>
    </row>
    <row r="114" spans="1:12" s="29" customFormat="1" ht="10" x14ac:dyDescent="0.2">
      <c r="A114" s="30" t="s">
        <v>17</v>
      </c>
      <c r="B114" s="33"/>
      <c r="C114" s="33"/>
      <c r="D114" s="33"/>
      <c r="E114" s="34"/>
      <c r="F114" s="34"/>
      <c r="G114" s="34"/>
      <c r="H114" s="33"/>
      <c r="I114" s="33"/>
      <c r="J114" s="33"/>
      <c r="K114" s="33"/>
      <c r="L114" s="28"/>
    </row>
    <row r="115" spans="1:12" s="29" customFormat="1" ht="10" x14ac:dyDescent="0.2">
      <c r="A115" s="30" t="s">
        <v>18</v>
      </c>
      <c r="B115" s="33"/>
      <c r="C115" s="33"/>
      <c r="D115" s="33"/>
      <c r="E115" s="34"/>
      <c r="F115" s="34"/>
      <c r="G115" s="34"/>
      <c r="H115" s="33"/>
      <c r="I115" s="33"/>
      <c r="J115" s="33"/>
      <c r="K115" s="33"/>
      <c r="L115" s="28"/>
    </row>
    <row r="116" spans="1:12" s="29" customFormat="1" ht="10" x14ac:dyDescent="0.2">
      <c r="A116" s="30" t="s">
        <v>29</v>
      </c>
      <c r="B116" s="33"/>
      <c r="C116" s="33"/>
      <c r="D116" s="33"/>
      <c r="E116" s="34"/>
      <c r="F116" s="34"/>
      <c r="G116" s="34"/>
      <c r="H116" s="33"/>
      <c r="I116" s="33"/>
      <c r="J116" s="33"/>
      <c r="K116" s="33"/>
      <c r="L116" s="28"/>
    </row>
    <row r="117" spans="1:12" s="29" customFormat="1" ht="10" x14ac:dyDescent="0.2">
      <c r="A117" s="30" t="s">
        <v>19</v>
      </c>
      <c r="B117" s="33"/>
      <c r="C117" s="33"/>
      <c r="D117" s="33"/>
      <c r="E117" s="34"/>
      <c r="F117" s="34"/>
      <c r="G117" s="34"/>
      <c r="H117" s="33"/>
      <c r="I117" s="33"/>
      <c r="J117" s="33"/>
      <c r="K117" s="33"/>
      <c r="L117" s="28"/>
    </row>
    <row r="118" spans="1:12" s="29" customFormat="1" ht="10" x14ac:dyDescent="0.2">
      <c r="A118" s="30" t="s">
        <v>20</v>
      </c>
      <c r="B118" s="33"/>
      <c r="C118" s="33"/>
      <c r="D118" s="33"/>
      <c r="E118" s="34"/>
      <c r="F118" s="34"/>
      <c r="G118" s="34"/>
      <c r="H118" s="33"/>
      <c r="I118" s="33"/>
      <c r="J118" s="33"/>
      <c r="K118" s="33"/>
      <c r="L118" s="28"/>
    </row>
    <row r="119" spans="1:12" s="29" customFormat="1" ht="10" x14ac:dyDescent="0.2">
      <c r="A119" s="27"/>
      <c r="B119" s="27"/>
      <c r="C119" s="33"/>
      <c r="D119" s="33"/>
      <c r="E119" s="34"/>
      <c r="F119" s="34"/>
      <c r="G119" s="34"/>
      <c r="H119" s="33"/>
      <c r="I119" s="33"/>
      <c r="J119" s="33"/>
      <c r="K119" s="33"/>
      <c r="L119" s="28"/>
    </row>
    <row r="120" spans="1:12" s="29" customFormat="1" ht="10" x14ac:dyDescent="0.2">
      <c r="A120" s="4" t="s">
        <v>58</v>
      </c>
      <c r="B120" s="31"/>
      <c r="C120" s="27"/>
      <c r="D120" s="27"/>
      <c r="E120" s="28"/>
      <c r="F120" s="28"/>
      <c r="G120" s="28"/>
      <c r="H120" s="27"/>
      <c r="I120" s="27"/>
      <c r="J120" s="27"/>
      <c r="K120" s="27"/>
      <c r="L120" s="28"/>
    </row>
    <row r="121" spans="1:12" s="29" customFormat="1" ht="10" x14ac:dyDescent="0.2">
      <c r="A121" s="31"/>
      <c r="B121" s="31"/>
      <c r="C121" s="31"/>
      <c r="D121" s="31"/>
      <c r="H121" s="31"/>
      <c r="I121" s="31"/>
      <c r="J121" s="31"/>
      <c r="K121" s="31"/>
      <c r="L121" s="28"/>
    </row>
    <row r="122" spans="1:12" s="29" customFormat="1" x14ac:dyDescent="0.25">
      <c r="A122" s="7"/>
      <c r="B122" s="7"/>
      <c r="C122" s="31"/>
      <c r="D122" s="31"/>
      <c r="H122" s="31"/>
      <c r="I122" s="31"/>
      <c r="J122" s="31"/>
      <c r="K122" s="31"/>
      <c r="L122" s="28"/>
    </row>
    <row r="123" spans="1:12" x14ac:dyDescent="0.25">
      <c r="L123" s="12"/>
    </row>
    <row r="124" spans="1:12" x14ac:dyDescent="0.25">
      <c r="L124" s="12"/>
    </row>
    <row r="125" spans="1:12" x14ac:dyDescent="0.25">
      <c r="L125" s="12"/>
    </row>
    <row r="126" spans="1:12" x14ac:dyDescent="0.25">
      <c r="L126" s="12"/>
    </row>
    <row r="127" spans="1:12" x14ac:dyDescent="0.25">
      <c r="L127" s="12"/>
    </row>
    <row r="128" spans="1:12" x14ac:dyDescent="0.25">
      <c r="L128" s="12"/>
    </row>
    <row r="129" spans="12:12" x14ac:dyDescent="0.25">
      <c r="L129" s="12"/>
    </row>
    <row r="130" spans="12:12" x14ac:dyDescent="0.25">
      <c r="L130" s="12"/>
    </row>
    <row r="131" spans="12:12" x14ac:dyDescent="0.25">
      <c r="L131" s="12"/>
    </row>
    <row r="132" spans="12:12" x14ac:dyDescent="0.25">
      <c r="L132" s="12"/>
    </row>
    <row r="133" spans="12:12" x14ac:dyDescent="0.25">
      <c r="L133" s="12"/>
    </row>
    <row r="134" spans="12:12" x14ac:dyDescent="0.25">
      <c r="L134" s="12"/>
    </row>
    <row r="135" spans="12:12" x14ac:dyDescent="0.25">
      <c r="L135" s="12"/>
    </row>
    <row r="136" spans="12:12" x14ac:dyDescent="0.25">
      <c r="L136" s="12"/>
    </row>
    <row r="137" spans="12:12" x14ac:dyDescent="0.25">
      <c r="L137" s="12"/>
    </row>
    <row r="138" spans="12:12" x14ac:dyDescent="0.25">
      <c r="L138" s="12"/>
    </row>
    <row r="139" spans="12:12" x14ac:dyDescent="0.25">
      <c r="L139" s="12"/>
    </row>
    <row r="140" spans="12:12" x14ac:dyDescent="0.25">
      <c r="L140" s="12"/>
    </row>
    <row r="141" spans="12:12" x14ac:dyDescent="0.25">
      <c r="L141" s="12"/>
    </row>
    <row r="142" spans="12:12" x14ac:dyDescent="0.25">
      <c r="L142" s="12"/>
    </row>
    <row r="143" spans="12:12" x14ac:dyDescent="0.25">
      <c r="L143" s="12"/>
    </row>
    <row r="144" spans="12:12" x14ac:dyDescent="0.25">
      <c r="L144" s="12"/>
    </row>
    <row r="145" spans="12:12" x14ac:dyDescent="0.25">
      <c r="L145" s="12"/>
    </row>
    <row r="146" spans="12:12" x14ac:dyDescent="0.25">
      <c r="L146" s="12"/>
    </row>
    <row r="147" spans="12:12" x14ac:dyDescent="0.25">
      <c r="L147" s="12"/>
    </row>
    <row r="148" spans="12:12" x14ac:dyDescent="0.25">
      <c r="L148" s="12"/>
    </row>
    <row r="149" spans="12:12" x14ac:dyDescent="0.25">
      <c r="L149" s="12"/>
    </row>
    <row r="150" spans="12:12" x14ac:dyDescent="0.25">
      <c r="L150" s="12"/>
    </row>
    <row r="151" spans="12:12" x14ac:dyDescent="0.25">
      <c r="L151" s="12"/>
    </row>
    <row r="152" spans="12:12" x14ac:dyDescent="0.25">
      <c r="L152" s="12"/>
    </row>
    <row r="153" spans="12:12" x14ac:dyDescent="0.25">
      <c r="L153" s="12"/>
    </row>
    <row r="154" spans="12:12" x14ac:dyDescent="0.25">
      <c r="L154" s="12"/>
    </row>
    <row r="155" spans="12:12" x14ac:dyDescent="0.25">
      <c r="L155" s="12"/>
    </row>
    <row r="156" spans="12:12" x14ac:dyDescent="0.25">
      <c r="L156" s="12"/>
    </row>
    <row r="157" spans="12:12" x14ac:dyDescent="0.25">
      <c r="L157" s="12"/>
    </row>
    <row r="158" spans="12:12" x14ac:dyDescent="0.25">
      <c r="L158" s="12"/>
    </row>
    <row r="159" spans="12:12" x14ac:dyDescent="0.25">
      <c r="L159" s="12"/>
    </row>
    <row r="160" spans="12:12" x14ac:dyDescent="0.25">
      <c r="L160" s="12"/>
    </row>
    <row r="161" spans="12:12" x14ac:dyDescent="0.25">
      <c r="L161" s="12"/>
    </row>
    <row r="162" spans="12:12" x14ac:dyDescent="0.25">
      <c r="L162" s="12"/>
    </row>
    <row r="163" spans="12:12" x14ac:dyDescent="0.25">
      <c r="L163" s="12"/>
    </row>
    <row r="164" spans="12:12" x14ac:dyDescent="0.25">
      <c r="L164" s="12"/>
    </row>
    <row r="165" spans="12:12" x14ac:dyDescent="0.25">
      <c r="L165" s="12"/>
    </row>
    <row r="166" spans="12:12" x14ac:dyDescent="0.25">
      <c r="L166" s="12"/>
    </row>
    <row r="167" spans="12:12" x14ac:dyDescent="0.25">
      <c r="L167" s="12"/>
    </row>
    <row r="168" spans="12:12" x14ac:dyDescent="0.25">
      <c r="L168" s="12"/>
    </row>
    <row r="169" spans="12:12" x14ac:dyDescent="0.25">
      <c r="L169" s="12"/>
    </row>
    <row r="170" spans="12:12" x14ac:dyDescent="0.25">
      <c r="L170" s="12"/>
    </row>
    <row r="171" spans="12:12" x14ac:dyDescent="0.25">
      <c r="L171" s="12"/>
    </row>
    <row r="172" spans="12:12" x14ac:dyDescent="0.25">
      <c r="L172" s="12"/>
    </row>
    <row r="173" spans="12:12" x14ac:dyDescent="0.25">
      <c r="L173" s="12"/>
    </row>
    <row r="174" spans="12:12" x14ac:dyDescent="0.25">
      <c r="L174" s="12"/>
    </row>
    <row r="175" spans="12:12" x14ac:dyDescent="0.25">
      <c r="L175" s="12"/>
    </row>
    <row r="176" spans="12:12" x14ac:dyDescent="0.25">
      <c r="L176" s="12"/>
    </row>
    <row r="177" spans="12:12" x14ac:dyDescent="0.25">
      <c r="L177" s="12"/>
    </row>
    <row r="178" spans="12:12" x14ac:dyDescent="0.25">
      <c r="L178" s="12"/>
    </row>
    <row r="179" spans="12:12" x14ac:dyDescent="0.25">
      <c r="L179" s="12"/>
    </row>
    <row r="180" spans="12:12" x14ac:dyDescent="0.25">
      <c r="L180" s="12"/>
    </row>
    <row r="181" spans="12:12" x14ac:dyDescent="0.25">
      <c r="L181" s="12"/>
    </row>
    <row r="182" spans="12:12" x14ac:dyDescent="0.25">
      <c r="L182" s="12"/>
    </row>
    <row r="183" spans="12:12" x14ac:dyDescent="0.25">
      <c r="L183" s="12"/>
    </row>
    <row r="184" spans="12:12" x14ac:dyDescent="0.25">
      <c r="L184" s="12"/>
    </row>
    <row r="185" spans="12:12" x14ac:dyDescent="0.25">
      <c r="L185" s="12"/>
    </row>
    <row r="186" spans="12:12" x14ac:dyDescent="0.25">
      <c r="L186" s="12"/>
    </row>
    <row r="187" spans="12:12" x14ac:dyDescent="0.25">
      <c r="L187" s="12"/>
    </row>
    <row r="188" spans="12:12" x14ac:dyDescent="0.25">
      <c r="L188" s="12"/>
    </row>
    <row r="189" spans="12:12" x14ac:dyDescent="0.25">
      <c r="L189" s="12"/>
    </row>
    <row r="190" spans="12:12" x14ac:dyDescent="0.25">
      <c r="L190" s="12"/>
    </row>
    <row r="191" spans="12:12" x14ac:dyDescent="0.25">
      <c r="L191" s="12"/>
    </row>
    <row r="192" spans="12:12" x14ac:dyDescent="0.25">
      <c r="L192" s="12"/>
    </row>
    <row r="193" spans="12:12" x14ac:dyDescent="0.25">
      <c r="L193" s="12"/>
    </row>
    <row r="194" spans="12:12" x14ac:dyDescent="0.25">
      <c r="L194" s="12"/>
    </row>
    <row r="195" spans="12:12" x14ac:dyDescent="0.25">
      <c r="L195" s="12"/>
    </row>
    <row r="196" spans="12:12" x14ac:dyDescent="0.25">
      <c r="L196" s="12"/>
    </row>
    <row r="197" spans="12:12" x14ac:dyDescent="0.25">
      <c r="L197" s="12"/>
    </row>
    <row r="198" spans="12:12" x14ac:dyDescent="0.25">
      <c r="L198" s="12"/>
    </row>
    <row r="199" spans="12:12" x14ac:dyDescent="0.25">
      <c r="L199" s="12"/>
    </row>
    <row r="200" spans="12:12" x14ac:dyDescent="0.25">
      <c r="L200" s="12"/>
    </row>
    <row r="201" spans="12:12" x14ac:dyDescent="0.25">
      <c r="L201" s="12"/>
    </row>
    <row r="202" spans="12:12" x14ac:dyDescent="0.25">
      <c r="L202" s="12"/>
    </row>
    <row r="203" spans="12:12" x14ac:dyDescent="0.25">
      <c r="L203" s="12"/>
    </row>
    <row r="204" spans="12:12" x14ac:dyDescent="0.25">
      <c r="L204" s="12"/>
    </row>
    <row r="205" spans="12:12" x14ac:dyDescent="0.25">
      <c r="L205" s="12"/>
    </row>
    <row r="206" spans="12:12" x14ac:dyDescent="0.25">
      <c r="L206" s="12"/>
    </row>
    <row r="207" spans="12:12" x14ac:dyDescent="0.25">
      <c r="L207" s="12"/>
    </row>
    <row r="208" spans="12:12" x14ac:dyDescent="0.25">
      <c r="L208" s="12"/>
    </row>
    <row r="209" spans="12:12" x14ac:dyDescent="0.25">
      <c r="L209" s="12"/>
    </row>
    <row r="210" spans="12:12" x14ac:dyDescent="0.25">
      <c r="L210" s="12"/>
    </row>
    <row r="211" spans="12:12" x14ac:dyDescent="0.25">
      <c r="L211" s="12"/>
    </row>
    <row r="212" spans="12:12" x14ac:dyDescent="0.25">
      <c r="L212" s="12"/>
    </row>
    <row r="213" spans="12:12" x14ac:dyDescent="0.25">
      <c r="L213" s="12"/>
    </row>
    <row r="214" spans="12:12" x14ac:dyDescent="0.25">
      <c r="L214" s="12"/>
    </row>
    <row r="215" spans="12:12" x14ac:dyDescent="0.25">
      <c r="L215" s="12"/>
    </row>
    <row r="216" spans="12:12" x14ac:dyDescent="0.25">
      <c r="L216" s="12"/>
    </row>
    <row r="217" spans="12:12" x14ac:dyDescent="0.25">
      <c r="L217" s="12"/>
    </row>
    <row r="218" spans="12:12" x14ac:dyDescent="0.25">
      <c r="L218" s="12"/>
    </row>
    <row r="219" spans="12:12" x14ac:dyDescent="0.25">
      <c r="L219" s="12"/>
    </row>
    <row r="220" spans="12:12" x14ac:dyDescent="0.25">
      <c r="L220" s="12"/>
    </row>
    <row r="221" spans="12:12" x14ac:dyDescent="0.25">
      <c r="L221" s="12"/>
    </row>
    <row r="222" spans="12:12" x14ac:dyDescent="0.25">
      <c r="L222" s="12"/>
    </row>
    <row r="223" spans="12:12" x14ac:dyDescent="0.25">
      <c r="L223" s="12"/>
    </row>
    <row r="224" spans="12:12" x14ac:dyDescent="0.25">
      <c r="L224" s="12"/>
    </row>
    <row r="225" spans="12:12" x14ac:dyDescent="0.25">
      <c r="L225" s="12"/>
    </row>
    <row r="226" spans="12:12" x14ac:dyDescent="0.25">
      <c r="L226" s="12"/>
    </row>
    <row r="227" spans="12:12" x14ac:dyDescent="0.25">
      <c r="L227" s="12"/>
    </row>
    <row r="228" spans="12:12" x14ac:dyDescent="0.25">
      <c r="L228" s="12"/>
    </row>
    <row r="229" spans="12:12" x14ac:dyDescent="0.25">
      <c r="L229" s="12"/>
    </row>
    <row r="230" spans="12:12" x14ac:dyDescent="0.25">
      <c r="L230" s="12"/>
    </row>
    <row r="231" spans="12:12" x14ac:dyDescent="0.25">
      <c r="L231" s="12"/>
    </row>
    <row r="232" spans="12:12" x14ac:dyDescent="0.25">
      <c r="L232" s="12"/>
    </row>
    <row r="233" spans="12:12" x14ac:dyDescent="0.25">
      <c r="L233" s="12"/>
    </row>
    <row r="234" spans="12:12" x14ac:dyDescent="0.25">
      <c r="L234" s="12"/>
    </row>
    <row r="235" spans="12:12" x14ac:dyDescent="0.25">
      <c r="L235" s="12"/>
    </row>
    <row r="236" spans="12:12" x14ac:dyDescent="0.25">
      <c r="L236" s="12"/>
    </row>
    <row r="237" spans="12:12" x14ac:dyDescent="0.25">
      <c r="L237" s="12"/>
    </row>
    <row r="238" spans="12:12" x14ac:dyDescent="0.25">
      <c r="L238" s="12"/>
    </row>
    <row r="239" spans="12:12" x14ac:dyDescent="0.25">
      <c r="L239" s="12"/>
    </row>
    <row r="240" spans="12:12" x14ac:dyDescent="0.25">
      <c r="L240" s="12"/>
    </row>
    <row r="241" spans="12:12" x14ac:dyDescent="0.25">
      <c r="L241" s="12"/>
    </row>
    <row r="242" spans="12:12" x14ac:dyDescent="0.25">
      <c r="L242" s="12"/>
    </row>
    <row r="243" spans="12:12" x14ac:dyDescent="0.25">
      <c r="L243" s="12"/>
    </row>
    <row r="244" spans="12:12" x14ac:dyDescent="0.25">
      <c r="L244" s="12"/>
    </row>
    <row r="245" spans="12:12" x14ac:dyDescent="0.25">
      <c r="L245" s="12"/>
    </row>
    <row r="246" spans="12:12" x14ac:dyDescent="0.25">
      <c r="L246" s="12"/>
    </row>
    <row r="247" spans="12:12" x14ac:dyDescent="0.25">
      <c r="L247" s="12"/>
    </row>
    <row r="248" spans="12:12" x14ac:dyDescent="0.25">
      <c r="L248" s="12"/>
    </row>
    <row r="249" spans="12:12" x14ac:dyDescent="0.25">
      <c r="L249" s="12"/>
    </row>
    <row r="250" spans="12:12" x14ac:dyDescent="0.25">
      <c r="L250" s="12"/>
    </row>
    <row r="251" spans="12:12" x14ac:dyDescent="0.25">
      <c r="L251" s="12"/>
    </row>
    <row r="252" spans="12:12" x14ac:dyDescent="0.25">
      <c r="L252" s="12"/>
    </row>
    <row r="253" spans="12:12" x14ac:dyDescent="0.25">
      <c r="L253" s="12"/>
    </row>
    <row r="254" spans="12:12" x14ac:dyDescent="0.25">
      <c r="L254" s="12"/>
    </row>
    <row r="255" spans="12:12" x14ac:dyDescent="0.25">
      <c r="L255" s="12"/>
    </row>
    <row r="256" spans="12:12" x14ac:dyDescent="0.25">
      <c r="L256" s="12"/>
    </row>
    <row r="257" spans="12:12" x14ac:dyDescent="0.25">
      <c r="L257" s="12"/>
    </row>
    <row r="258" spans="12:12" x14ac:dyDescent="0.25">
      <c r="L258" s="12"/>
    </row>
    <row r="259" spans="12:12" x14ac:dyDescent="0.25">
      <c r="L259" s="12"/>
    </row>
    <row r="260" spans="12:12" x14ac:dyDescent="0.25">
      <c r="L260" s="12"/>
    </row>
    <row r="261" spans="12:12" x14ac:dyDescent="0.25">
      <c r="L261" s="12"/>
    </row>
    <row r="262" spans="12:12" x14ac:dyDescent="0.25">
      <c r="L262" s="12"/>
    </row>
    <row r="263" spans="12:12" x14ac:dyDescent="0.25">
      <c r="L263" s="12"/>
    </row>
    <row r="264" spans="12:12" x14ac:dyDescent="0.25">
      <c r="L264" s="12"/>
    </row>
    <row r="265" spans="12:12" x14ac:dyDescent="0.25">
      <c r="L265" s="12"/>
    </row>
    <row r="266" spans="12:12" x14ac:dyDescent="0.25">
      <c r="L266" s="12"/>
    </row>
    <row r="267" spans="12:12" x14ac:dyDescent="0.25">
      <c r="L267" s="12"/>
    </row>
    <row r="268" spans="12:12" x14ac:dyDescent="0.25">
      <c r="L268" s="12"/>
    </row>
    <row r="269" spans="12:12" x14ac:dyDescent="0.25">
      <c r="L269" s="12"/>
    </row>
    <row r="270" spans="12:12" x14ac:dyDescent="0.25">
      <c r="L270" s="12"/>
    </row>
    <row r="271" spans="12:12" x14ac:dyDescent="0.25">
      <c r="L271" s="12"/>
    </row>
    <row r="272" spans="12:12" x14ac:dyDescent="0.25">
      <c r="L272" s="12"/>
    </row>
    <row r="273" spans="12:12" x14ac:dyDescent="0.25">
      <c r="L273" s="12"/>
    </row>
    <row r="274" spans="12:12" x14ac:dyDescent="0.25">
      <c r="L274" s="12"/>
    </row>
    <row r="275" spans="12:12" x14ac:dyDescent="0.25">
      <c r="L275" s="12"/>
    </row>
    <row r="276" spans="12:12" x14ac:dyDescent="0.25">
      <c r="L276" s="12"/>
    </row>
    <row r="277" spans="12:12" x14ac:dyDescent="0.25">
      <c r="L277" s="12"/>
    </row>
    <row r="278" spans="12:12" x14ac:dyDescent="0.25">
      <c r="L278" s="12"/>
    </row>
    <row r="279" spans="12:12" x14ac:dyDescent="0.25">
      <c r="L279" s="12"/>
    </row>
    <row r="280" spans="12:12" x14ac:dyDescent="0.25">
      <c r="L280" s="12"/>
    </row>
    <row r="281" spans="12:12" x14ac:dyDescent="0.25">
      <c r="L281" s="12"/>
    </row>
    <row r="282" spans="12:12" x14ac:dyDescent="0.25">
      <c r="L282" s="12"/>
    </row>
    <row r="283" spans="12:12" x14ac:dyDescent="0.25">
      <c r="L283" s="12"/>
    </row>
    <row r="284" spans="12:12" x14ac:dyDescent="0.25">
      <c r="L284" s="12"/>
    </row>
    <row r="285" spans="12:12" x14ac:dyDescent="0.25">
      <c r="L285" s="12"/>
    </row>
    <row r="286" spans="12:12" x14ac:dyDescent="0.25">
      <c r="L286" s="12"/>
    </row>
    <row r="287" spans="12:12" x14ac:dyDescent="0.25">
      <c r="L287" s="12"/>
    </row>
    <row r="288" spans="12:12" x14ac:dyDescent="0.25">
      <c r="L288" s="12"/>
    </row>
    <row r="289" spans="12:12" x14ac:dyDescent="0.25">
      <c r="L289" s="12"/>
    </row>
    <row r="290" spans="12:12" x14ac:dyDescent="0.25">
      <c r="L290" s="12"/>
    </row>
    <row r="291" spans="12:12" x14ac:dyDescent="0.25">
      <c r="L291" s="12"/>
    </row>
    <row r="292" spans="12:12" x14ac:dyDescent="0.25">
      <c r="L292" s="12"/>
    </row>
    <row r="293" spans="12:12" x14ac:dyDescent="0.25">
      <c r="L293" s="12"/>
    </row>
    <row r="294" spans="12:12" x14ac:dyDescent="0.25">
      <c r="L294" s="12"/>
    </row>
    <row r="295" spans="12:12" x14ac:dyDescent="0.25">
      <c r="L295" s="12"/>
    </row>
    <row r="296" spans="12:12" x14ac:dyDescent="0.25">
      <c r="L296" s="12"/>
    </row>
    <row r="297" spans="12:12" x14ac:dyDescent="0.25">
      <c r="L297" s="12"/>
    </row>
    <row r="298" spans="12:12" x14ac:dyDescent="0.25">
      <c r="L298" s="12"/>
    </row>
    <row r="299" spans="12:12" x14ac:dyDescent="0.25">
      <c r="L299" s="12"/>
    </row>
    <row r="300" spans="12:12" x14ac:dyDescent="0.25">
      <c r="L300" s="12"/>
    </row>
    <row r="301" spans="12:12" x14ac:dyDescent="0.25">
      <c r="L301" s="12"/>
    </row>
    <row r="302" spans="12:12" x14ac:dyDescent="0.25">
      <c r="L302" s="12"/>
    </row>
    <row r="303" spans="12:12" x14ac:dyDescent="0.25">
      <c r="L303" s="12"/>
    </row>
    <row r="304" spans="12:12" x14ac:dyDescent="0.25">
      <c r="L304" s="12"/>
    </row>
    <row r="305" spans="12:12" x14ac:dyDescent="0.25">
      <c r="L305" s="12"/>
    </row>
    <row r="306" spans="12:12" x14ac:dyDescent="0.25">
      <c r="L306" s="12"/>
    </row>
    <row r="307" spans="12:12" x14ac:dyDescent="0.25">
      <c r="L307" s="12"/>
    </row>
    <row r="308" spans="12:12" x14ac:dyDescent="0.25">
      <c r="L308" s="12"/>
    </row>
    <row r="309" spans="12:12" x14ac:dyDescent="0.25">
      <c r="L309" s="12"/>
    </row>
    <row r="310" spans="12:12" x14ac:dyDescent="0.25">
      <c r="L310" s="12"/>
    </row>
    <row r="311" spans="12:12" x14ac:dyDescent="0.25">
      <c r="L311" s="12"/>
    </row>
    <row r="312" spans="12:12" x14ac:dyDescent="0.25">
      <c r="L312" s="12"/>
    </row>
    <row r="313" spans="12:12" x14ac:dyDescent="0.25">
      <c r="L313" s="12"/>
    </row>
    <row r="314" spans="12:12" x14ac:dyDescent="0.25">
      <c r="L314" s="12"/>
    </row>
    <row r="315" spans="12:12" x14ac:dyDescent="0.25">
      <c r="L315" s="12"/>
    </row>
    <row r="316" spans="12:12" x14ac:dyDescent="0.25">
      <c r="L316" s="12"/>
    </row>
    <row r="317" spans="12:12" x14ac:dyDescent="0.25">
      <c r="L317" s="12"/>
    </row>
    <row r="318" spans="12:12" x14ac:dyDescent="0.25">
      <c r="L318" s="12"/>
    </row>
    <row r="319" spans="12:12" x14ac:dyDescent="0.25">
      <c r="L319" s="12"/>
    </row>
    <row r="320" spans="12:12" x14ac:dyDescent="0.25">
      <c r="L320" s="12"/>
    </row>
    <row r="321" spans="12:12" x14ac:dyDescent="0.25">
      <c r="L321" s="12"/>
    </row>
    <row r="322" spans="12:12" x14ac:dyDescent="0.25">
      <c r="L322" s="12"/>
    </row>
    <row r="323" spans="12:12" x14ac:dyDescent="0.25">
      <c r="L323" s="12"/>
    </row>
    <row r="324" spans="12:12" x14ac:dyDescent="0.25">
      <c r="L324" s="12"/>
    </row>
    <row r="325" spans="12:12" x14ac:dyDescent="0.25">
      <c r="L325" s="12"/>
    </row>
    <row r="326" spans="12:12" x14ac:dyDescent="0.25">
      <c r="L326" s="12"/>
    </row>
    <row r="327" spans="12:12" x14ac:dyDescent="0.25">
      <c r="L327" s="12"/>
    </row>
    <row r="328" spans="12:12" x14ac:dyDescent="0.25">
      <c r="L328" s="12"/>
    </row>
    <row r="329" spans="12:12" x14ac:dyDescent="0.25">
      <c r="L329" s="12"/>
    </row>
    <row r="330" spans="12:12" x14ac:dyDescent="0.25">
      <c r="L330" s="12"/>
    </row>
    <row r="331" spans="12:12" x14ac:dyDescent="0.25">
      <c r="L331" s="12"/>
    </row>
    <row r="332" spans="12:12" x14ac:dyDescent="0.25">
      <c r="L332" s="12"/>
    </row>
    <row r="333" spans="12:12" x14ac:dyDescent="0.25">
      <c r="L333" s="12"/>
    </row>
    <row r="334" spans="12:12" x14ac:dyDescent="0.25">
      <c r="L334" s="12"/>
    </row>
    <row r="335" spans="12:12" x14ac:dyDescent="0.25">
      <c r="L335" s="12"/>
    </row>
    <row r="336" spans="12:12" x14ac:dyDescent="0.25">
      <c r="L336" s="12"/>
    </row>
    <row r="337" spans="12:12" x14ac:dyDescent="0.25">
      <c r="L337" s="12"/>
    </row>
    <row r="338" spans="12:12" x14ac:dyDescent="0.25">
      <c r="L338" s="12"/>
    </row>
    <row r="339" spans="12:12" x14ac:dyDescent="0.25">
      <c r="L339" s="12"/>
    </row>
    <row r="340" spans="12:12" x14ac:dyDescent="0.25">
      <c r="L340" s="12"/>
    </row>
    <row r="341" spans="12:12" x14ac:dyDescent="0.25">
      <c r="L341" s="12"/>
    </row>
    <row r="342" spans="12:12" x14ac:dyDescent="0.25">
      <c r="L342" s="12"/>
    </row>
    <row r="343" spans="12:12" x14ac:dyDescent="0.25">
      <c r="L343" s="12"/>
    </row>
    <row r="344" spans="12:12" x14ac:dyDescent="0.25">
      <c r="L344" s="12"/>
    </row>
    <row r="345" spans="12:12" x14ac:dyDescent="0.25">
      <c r="L345" s="12"/>
    </row>
    <row r="346" spans="12:12" x14ac:dyDescent="0.25">
      <c r="L346" s="12"/>
    </row>
    <row r="347" spans="12:12" x14ac:dyDescent="0.25">
      <c r="L347" s="12"/>
    </row>
    <row r="348" spans="12:12" x14ac:dyDescent="0.25">
      <c r="L348" s="12"/>
    </row>
    <row r="349" spans="12:12" x14ac:dyDescent="0.25">
      <c r="L349" s="12"/>
    </row>
    <row r="350" spans="12:12" x14ac:dyDescent="0.25">
      <c r="L350" s="12"/>
    </row>
    <row r="351" spans="12:12" x14ac:dyDescent="0.25">
      <c r="L351" s="12"/>
    </row>
    <row r="352" spans="12:12" x14ac:dyDescent="0.25">
      <c r="L352" s="12"/>
    </row>
    <row r="353" spans="12:12" x14ac:dyDescent="0.25">
      <c r="L353" s="12"/>
    </row>
    <row r="354" spans="12:12" x14ac:dyDescent="0.25">
      <c r="L354" s="12"/>
    </row>
    <row r="355" spans="12:12" x14ac:dyDescent="0.25">
      <c r="L355" s="12"/>
    </row>
    <row r="356" spans="12:12" x14ac:dyDescent="0.25">
      <c r="L356" s="12"/>
    </row>
    <row r="357" spans="12:12" x14ac:dyDescent="0.25">
      <c r="L357" s="12"/>
    </row>
    <row r="358" spans="12:12" x14ac:dyDescent="0.25">
      <c r="L358" s="12"/>
    </row>
    <row r="359" spans="12:12" x14ac:dyDescent="0.25">
      <c r="L359" s="12"/>
    </row>
    <row r="360" spans="12:12" x14ac:dyDescent="0.25">
      <c r="L360" s="12"/>
    </row>
    <row r="361" spans="12:12" x14ac:dyDescent="0.25">
      <c r="L361" s="12"/>
    </row>
    <row r="362" spans="12:12" x14ac:dyDescent="0.25">
      <c r="L362" s="12"/>
    </row>
    <row r="363" spans="12:12" x14ac:dyDescent="0.25">
      <c r="L363" s="12"/>
    </row>
    <row r="364" spans="12:12" x14ac:dyDescent="0.25">
      <c r="L364" s="12"/>
    </row>
    <row r="365" spans="12:12" x14ac:dyDescent="0.25">
      <c r="L365" s="12"/>
    </row>
    <row r="366" spans="12:12" x14ac:dyDescent="0.25">
      <c r="L366" s="12"/>
    </row>
    <row r="367" spans="12:12" x14ac:dyDescent="0.25">
      <c r="L367" s="12"/>
    </row>
    <row r="368" spans="12:12" x14ac:dyDescent="0.25">
      <c r="L368" s="12"/>
    </row>
    <row r="369" spans="12:12" x14ac:dyDescent="0.25">
      <c r="L369" s="12"/>
    </row>
    <row r="370" spans="12:12" x14ac:dyDescent="0.25">
      <c r="L370" s="12"/>
    </row>
    <row r="371" spans="12:12" x14ac:dyDescent="0.25">
      <c r="L371" s="12"/>
    </row>
    <row r="372" spans="12:12" x14ac:dyDescent="0.25">
      <c r="L372" s="12"/>
    </row>
    <row r="373" spans="12:12" x14ac:dyDescent="0.25">
      <c r="L373" s="12"/>
    </row>
    <row r="374" spans="12:12" x14ac:dyDescent="0.25">
      <c r="L374" s="12"/>
    </row>
    <row r="375" spans="12:12" x14ac:dyDescent="0.25">
      <c r="L375" s="12"/>
    </row>
    <row r="376" spans="12:12" x14ac:dyDescent="0.25">
      <c r="L376" s="12"/>
    </row>
    <row r="377" spans="12:12" x14ac:dyDescent="0.25">
      <c r="L377" s="12"/>
    </row>
    <row r="378" spans="12:12" x14ac:dyDescent="0.25">
      <c r="L378" s="12"/>
    </row>
    <row r="379" spans="12:12" x14ac:dyDescent="0.25">
      <c r="L379" s="12"/>
    </row>
    <row r="380" spans="12:12" x14ac:dyDescent="0.25">
      <c r="L380" s="12"/>
    </row>
    <row r="381" spans="12:12" x14ac:dyDescent="0.25">
      <c r="L381" s="12"/>
    </row>
    <row r="382" spans="12:12" x14ac:dyDescent="0.25">
      <c r="L382" s="12"/>
    </row>
    <row r="383" spans="12:12" x14ac:dyDescent="0.25">
      <c r="L383" s="12"/>
    </row>
    <row r="384" spans="12:12" x14ac:dyDescent="0.25">
      <c r="L384" s="12"/>
    </row>
    <row r="385" spans="12:12" x14ac:dyDescent="0.25">
      <c r="L385" s="12"/>
    </row>
    <row r="386" spans="12:12" x14ac:dyDescent="0.25">
      <c r="L386" s="12"/>
    </row>
    <row r="387" spans="12:12" x14ac:dyDescent="0.25">
      <c r="L387" s="12"/>
    </row>
    <row r="388" spans="12:12" x14ac:dyDescent="0.25">
      <c r="L388" s="12"/>
    </row>
    <row r="389" spans="12:12" x14ac:dyDescent="0.25">
      <c r="L389" s="12"/>
    </row>
    <row r="390" spans="12:12" x14ac:dyDescent="0.25">
      <c r="L390" s="12"/>
    </row>
    <row r="391" spans="12:12" x14ac:dyDescent="0.25">
      <c r="L391" s="12"/>
    </row>
    <row r="392" spans="12:12" x14ac:dyDescent="0.25">
      <c r="L392" s="12"/>
    </row>
    <row r="393" spans="12:12" x14ac:dyDescent="0.25">
      <c r="L393" s="12"/>
    </row>
    <row r="394" spans="12:12" x14ac:dyDescent="0.25">
      <c r="L394" s="12"/>
    </row>
    <row r="395" spans="12:12" x14ac:dyDescent="0.25">
      <c r="L395" s="12"/>
    </row>
    <row r="396" spans="12:12" x14ac:dyDescent="0.25">
      <c r="L396" s="12"/>
    </row>
    <row r="397" spans="12:12" x14ac:dyDescent="0.25">
      <c r="L397" s="12"/>
    </row>
    <row r="398" spans="12:12" x14ac:dyDescent="0.25">
      <c r="L398" s="12"/>
    </row>
    <row r="399" spans="12:12" x14ac:dyDescent="0.25">
      <c r="L399" s="12"/>
    </row>
    <row r="400" spans="12:12" x14ac:dyDescent="0.25">
      <c r="L400" s="12"/>
    </row>
    <row r="401" spans="12:12" x14ac:dyDescent="0.25">
      <c r="L401" s="12"/>
    </row>
    <row r="402" spans="12:12" x14ac:dyDescent="0.25">
      <c r="L402" s="12"/>
    </row>
    <row r="403" spans="12:12" x14ac:dyDescent="0.25">
      <c r="L403" s="12"/>
    </row>
    <row r="404" spans="12:12" x14ac:dyDescent="0.25">
      <c r="L404" s="12"/>
    </row>
    <row r="405" spans="12:12" x14ac:dyDescent="0.25">
      <c r="L405" s="12"/>
    </row>
    <row r="406" spans="12:12" x14ac:dyDescent="0.25">
      <c r="L406" s="12"/>
    </row>
    <row r="407" spans="12:12" x14ac:dyDescent="0.25">
      <c r="L407" s="12"/>
    </row>
    <row r="408" spans="12:12" x14ac:dyDescent="0.25">
      <c r="L408" s="12"/>
    </row>
    <row r="409" spans="12:12" x14ac:dyDescent="0.25">
      <c r="L409" s="12"/>
    </row>
    <row r="410" spans="12:12" x14ac:dyDescent="0.25">
      <c r="L410" s="12"/>
    </row>
    <row r="411" spans="12:12" x14ac:dyDescent="0.25">
      <c r="L411" s="12"/>
    </row>
    <row r="412" spans="12:12" x14ac:dyDescent="0.25">
      <c r="L412" s="12"/>
    </row>
    <row r="413" spans="12:12" x14ac:dyDescent="0.25">
      <c r="L413" s="12"/>
    </row>
    <row r="414" spans="12:12" x14ac:dyDescent="0.25">
      <c r="L414" s="12"/>
    </row>
    <row r="415" spans="12:12" x14ac:dyDescent="0.25">
      <c r="L415" s="12"/>
    </row>
    <row r="416" spans="12:12" x14ac:dyDescent="0.25">
      <c r="L416" s="12"/>
    </row>
    <row r="417" spans="12:12" x14ac:dyDescent="0.25">
      <c r="L417" s="12"/>
    </row>
    <row r="418" spans="12:12" x14ac:dyDescent="0.25">
      <c r="L418" s="12"/>
    </row>
    <row r="419" spans="12:12" x14ac:dyDescent="0.25">
      <c r="L419" s="12"/>
    </row>
    <row r="420" spans="12:12" x14ac:dyDescent="0.25">
      <c r="L420" s="12"/>
    </row>
    <row r="421" spans="12:12" x14ac:dyDescent="0.25">
      <c r="L421" s="12"/>
    </row>
    <row r="422" spans="12:12" x14ac:dyDescent="0.25">
      <c r="L422" s="12"/>
    </row>
    <row r="423" spans="12:12" x14ac:dyDescent="0.25">
      <c r="L423" s="12"/>
    </row>
    <row r="424" spans="12:12" x14ac:dyDescent="0.25">
      <c r="L424" s="12"/>
    </row>
    <row r="425" spans="12:12" x14ac:dyDescent="0.25">
      <c r="L425" s="12"/>
    </row>
    <row r="426" spans="12:12" x14ac:dyDescent="0.25">
      <c r="L426" s="12"/>
    </row>
    <row r="427" spans="12:12" x14ac:dyDescent="0.25">
      <c r="L427" s="12"/>
    </row>
    <row r="428" spans="12:12" x14ac:dyDescent="0.25">
      <c r="L428" s="12"/>
    </row>
    <row r="429" spans="12:12" x14ac:dyDescent="0.25">
      <c r="L429" s="12"/>
    </row>
    <row r="430" spans="12:12" x14ac:dyDescent="0.25">
      <c r="L430" s="12"/>
    </row>
    <row r="431" spans="12:12" x14ac:dyDescent="0.25">
      <c r="L431" s="12"/>
    </row>
    <row r="432" spans="12:12" x14ac:dyDescent="0.25">
      <c r="L432" s="12"/>
    </row>
    <row r="433" spans="12:12" x14ac:dyDescent="0.25">
      <c r="L433" s="12"/>
    </row>
    <row r="434" spans="12:12" x14ac:dyDescent="0.25">
      <c r="L434" s="12"/>
    </row>
    <row r="435" spans="12:12" x14ac:dyDescent="0.25">
      <c r="L435" s="12"/>
    </row>
    <row r="436" spans="12:12" x14ac:dyDescent="0.25">
      <c r="L436" s="12"/>
    </row>
    <row r="437" spans="12:12" x14ac:dyDescent="0.25">
      <c r="L437" s="12"/>
    </row>
    <row r="438" spans="12:12" x14ac:dyDescent="0.25">
      <c r="L438" s="12"/>
    </row>
    <row r="439" spans="12:12" x14ac:dyDescent="0.25">
      <c r="L439" s="12"/>
    </row>
    <row r="440" spans="12:12" x14ac:dyDescent="0.25">
      <c r="L440" s="12"/>
    </row>
    <row r="441" spans="12:12" x14ac:dyDescent="0.25">
      <c r="L441" s="12"/>
    </row>
    <row r="442" spans="12:12" x14ac:dyDescent="0.25">
      <c r="L442" s="12"/>
    </row>
    <row r="443" spans="12:12" x14ac:dyDescent="0.25">
      <c r="L443" s="12"/>
    </row>
    <row r="444" spans="12:12" x14ac:dyDescent="0.25">
      <c r="L444" s="12"/>
    </row>
    <row r="445" spans="12:12" x14ac:dyDescent="0.25">
      <c r="L445" s="12"/>
    </row>
    <row r="446" spans="12:12" x14ac:dyDescent="0.25">
      <c r="L446" s="12"/>
    </row>
    <row r="447" spans="12:12" x14ac:dyDescent="0.25">
      <c r="L447" s="12"/>
    </row>
    <row r="448" spans="12:12" x14ac:dyDescent="0.25">
      <c r="L448" s="12"/>
    </row>
    <row r="449" spans="12:12" x14ac:dyDescent="0.25">
      <c r="L449" s="12"/>
    </row>
    <row r="450" spans="12:12" x14ac:dyDescent="0.25">
      <c r="L450" s="12"/>
    </row>
    <row r="451" spans="12:12" x14ac:dyDescent="0.25">
      <c r="L451" s="12"/>
    </row>
    <row r="452" spans="12:12" x14ac:dyDescent="0.25">
      <c r="L452" s="12"/>
    </row>
    <row r="453" spans="12:12" x14ac:dyDescent="0.25">
      <c r="L453" s="12"/>
    </row>
    <row r="454" spans="12:12" x14ac:dyDescent="0.25">
      <c r="L454" s="12"/>
    </row>
    <row r="455" spans="12:12" x14ac:dyDescent="0.25">
      <c r="L455" s="12"/>
    </row>
    <row r="456" spans="12:12" x14ac:dyDescent="0.25">
      <c r="L456" s="12"/>
    </row>
    <row r="457" spans="12:12" x14ac:dyDescent="0.25">
      <c r="L457" s="12"/>
    </row>
    <row r="458" spans="12:12" x14ac:dyDescent="0.25">
      <c r="L458" s="12"/>
    </row>
    <row r="459" spans="12:12" x14ac:dyDescent="0.25">
      <c r="L459" s="12"/>
    </row>
    <row r="460" spans="12:12" x14ac:dyDescent="0.25">
      <c r="L460" s="12"/>
    </row>
    <row r="461" spans="12:12" x14ac:dyDescent="0.25">
      <c r="L461" s="12"/>
    </row>
    <row r="462" spans="12:12" x14ac:dyDescent="0.25">
      <c r="L462" s="12"/>
    </row>
    <row r="463" spans="12:12" x14ac:dyDescent="0.25">
      <c r="L463" s="12"/>
    </row>
    <row r="464" spans="12:12" x14ac:dyDescent="0.25">
      <c r="L464" s="12"/>
    </row>
    <row r="465" spans="12:12" x14ac:dyDescent="0.25">
      <c r="L465" s="12"/>
    </row>
    <row r="466" spans="12:12" x14ac:dyDescent="0.25">
      <c r="L466" s="12"/>
    </row>
    <row r="467" spans="12:12" x14ac:dyDescent="0.25">
      <c r="L467" s="12"/>
    </row>
    <row r="468" spans="12:12" x14ac:dyDescent="0.25">
      <c r="L468" s="12"/>
    </row>
    <row r="469" spans="12:12" x14ac:dyDescent="0.25">
      <c r="L469" s="12"/>
    </row>
    <row r="470" spans="12:12" x14ac:dyDescent="0.25">
      <c r="L470" s="12"/>
    </row>
    <row r="471" spans="12:12" x14ac:dyDescent="0.25">
      <c r="L471" s="12"/>
    </row>
    <row r="472" spans="12:12" x14ac:dyDescent="0.25">
      <c r="L472" s="12"/>
    </row>
    <row r="473" spans="12:12" x14ac:dyDescent="0.25">
      <c r="L473" s="12"/>
    </row>
    <row r="474" spans="12:12" x14ac:dyDescent="0.25">
      <c r="L474" s="12"/>
    </row>
    <row r="475" spans="12:12" x14ac:dyDescent="0.25">
      <c r="L475" s="12"/>
    </row>
    <row r="476" spans="12:12" x14ac:dyDescent="0.25">
      <c r="L476" s="12"/>
    </row>
    <row r="477" spans="12:12" x14ac:dyDescent="0.25">
      <c r="L477" s="12"/>
    </row>
    <row r="478" spans="12:12" x14ac:dyDescent="0.25">
      <c r="L478" s="12"/>
    </row>
    <row r="479" spans="12:12" x14ac:dyDescent="0.25">
      <c r="L479" s="12"/>
    </row>
    <row r="480" spans="12:12" x14ac:dyDescent="0.25">
      <c r="L480" s="12"/>
    </row>
    <row r="481" spans="12:12" x14ac:dyDescent="0.25">
      <c r="L481" s="12"/>
    </row>
    <row r="482" spans="12:12" x14ac:dyDescent="0.25">
      <c r="L482" s="12"/>
    </row>
    <row r="483" spans="12:12" x14ac:dyDescent="0.25">
      <c r="L483" s="12"/>
    </row>
    <row r="484" spans="12:12" x14ac:dyDescent="0.25">
      <c r="L484" s="12"/>
    </row>
    <row r="485" spans="12:12" x14ac:dyDescent="0.25">
      <c r="L485" s="12"/>
    </row>
    <row r="486" spans="12:12" x14ac:dyDescent="0.25">
      <c r="L486" s="12"/>
    </row>
    <row r="487" spans="12:12" x14ac:dyDescent="0.25">
      <c r="L487" s="12"/>
    </row>
    <row r="488" spans="12:12" x14ac:dyDescent="0.25">
      <c r="L488" s="12"/>
    </row>
    <row r="489" spans="12:12" x14ac:dyDescent="0.25">
      <c r="L489" s="12"/>
    </row>
    <row r="490" spans="12:12" x14ac:dyDescent="0.25">
      <c r="L490" s="12"/>
    </row>
    <row r="491" spans="12:12" x14ac:dyDescent="0.25">
      <c r="L491" s="12"/>
    </row>
    <row r="492" spans="12:12" x14ac:dyDescent="0.25">
      <c r="L492" s="12"/>
    </row>
    <row r="493" spans="12:12" x14ac:dyDescent="0.25">
      <c r="L493" s="12"/>
    </row>
    <row r="494" spans="12:12" x14ac:dyDescent="0.25">
      <c r="L494" s="12"/>
    </row>
    <row r="495" spans="12:12" x14ac:dyDescent="0.25">
      <c r="L495" s="12"/>
    </row>
    <row r="496" spans="12:12" x14ac:dyDescent="0.25">
      <c r="L496" s="12"/>
    </row>
    <row r="497" spans="12:12" x14ac:dyDescent="0.25">
      <c r="L497" s="12"/>
    </row>
    <row r="498" spans="12:12" x14ac:dyDescent="0.25">
      <c r="L498" s="12"/>
    </row>
    <row r="499" spans="12:12" x14ac:dyDescent="0.25">
      <c r="L499" s="12"/>
    </row>
    <row r="500" spans="12:12" x14ac:dyDescent="0.25">
      <c r="L500" s="12"/>
    </row>
    <row r="501" spans="12:12" x14ac:dyDescent="0.25">
      <c r="L501" s="12"/>
    </row>
    <row r="502" spans="12:12" x14ac:dyDescent="0.25">
      <c r="L502" s="12"/>
    </row>
    <row r="503" spans="12:12" x14ac:dyDescent="0.25">
      <c r="L503" s="12"/>
    </row>
    <row r="504" spans="12:12" x14ac:dyDescent="0.25">
      <c r="L504" s="12"/>
    </row>
    <row r="505" spans="12:12" x14ac:dyDescent="0.25">
      <c r="L505" s="12"/>
    </row>
    <row r="506" spans="12:12" x14ac:dyDescent="0.25">
      <c r="L506" s="12"/>
    </row>
    <row r="507" spans="12:12" x14ac:dyDescent="0.25">
      <c r="L507" s="12"/>
    </row>
    <row r="508" spans="12:12" x14ac:dyDescent="0.25">
      <c r="L508" s="12"/>
    </row>
    <row r="509" spans="12:12" x14ac:dyDescent="0.25">
      <c r="L509" s="12"/>
    </row>
    <row r="510" spans="12:12" x14ac:dyDescent="0.25">
      <c r="L510" s="12"/>
    </row>
    <row r="511" spans="12:12" x14ac:dyDescent="0.25">
      <c r="L511" s="12"/>
    </row>
    <row r="512" spans="12:12" x14ac:dyDescent="0.25">
      <c r="L512" s="12"/>
    </row>
    <row r="513" spans="12:12" x14ac:dyDescent="0.25">
      <c r="L513" s="12"/>
    </row>
    <row r="514" spans="12:12" x14ac:dyDescent="0.25">
      <c r="L514" s="12"/>
    </row>
    <row r="515" spans="12:12" x14ac:dyDescent="0.25">
      <c r="L515" s="12"/>
    </row>
    <row r="516" spans="12:12" x14ac:dyDescent="0.25">
      <c r="L516" s="12"/>
    </row>
    <row r="517" spans="12:12" x14ac:dyDescent="0.25">
      <c r="L517" s="12"/>
    </row>
    <row r="518" spans="12:12" x14ac:dyDescent="0.25">
      <c r="L518" s="12"/>
    </row>
    <row r="519" spans="12:12" x14ac:dyDescent="0.25">
      <c r="L519" s="12"/>
    </row>
    <row r="520" spans="12:12" x14ac:dyDescent="0.25">
      <c r="L520" s="12"/>
    </row>
    <row r="521" spans="12:12" x14ac:dyDescent="0.25">
      <c r="L521" s="12"/>
    </row>
    <row r="522" spans="12:12" x14ac:dyDescent="0.25">
      <c r="L522" s="12"/>
    </row>
    <row r="523" spans="12:12" x14ac:dyDescent="0.25">
      <c r="L523" s="12"/>
    </row>
    <row r="524" spans="12:12" x14ac:dyDescent="0.25">
      <c r="L524" s="12"/>
    </row>
    <row r="525" spans="12:12" x14ac:dyDescent="0.25">
      <c r="L525" s="12"/>
    </row>
    <row r="526" spans="12:12" x14ac:dyDescent="0.25">
      <c r="L526" s="12"/>
    </row>
    <row r="527" spans="12:12" x14ac:dyDescent="0.25">
      <c r="L527" s="12"/>
    </row>
    <row r="528" spans="12:12" x14ac:dyDescent="0.25">
      <c r="L528" s="12"/>
    </row>
    <row r="529" spans="12:12" x14ac:dyDescent="0.25">
      <c r="L529" s="12"/>
    </row>
    <row r="530" spans="12:12" x14ac:dyDescent="0.25">
      <c r="L530" s="12"/>
    </row>
    <row r="531" spans="12:12" x14ac:dyDescent="0.25">
      <c r="L531" s="12"/>
    </row>
    <row r="532" spans="12:12" x14ac:dyDescent="0.25">
      <c r="L532" s="12"/>
    </row>
    <row r="533" spans="12:12" x14ac:dyDescent="0.25">
      <c r="L533" s="12"/>
    </row>
    <row r="534" spans="12:12" x14ac:dyDescent="0.25">
      <c r="L534" s="12"/>
    </row>
    <row r="535" spans="12:12" x14ac:dyDescent="0.25">
      <c r="L535" s="12"/>
    </row>
    <row r="536" spans="12:12" x14ac:dyDescent="0.25">
      <c r="L536" s="12"/>
    </row>
    <row r="537" spans="12:12" x14ac:dyDescent="0.25">
      <c r="L537" s="12"/>
    </row>
    <row r="538" spans="12:12" x14ac:dyDescent="0.25">
      <c r="L538" s="12"/>
    </row>
    <row r="539" spans="12:12" x14ac:dyDescent="0.25">
      <c r="L539" s="12"/>
    </row>
    <row r="540" spans="12:12" x14ac:dyDescent="0.25">
      <c r="L540" s="12"/>
    </row>
    <row r="541" spans="12:12" x14ac:dyDescent="0.25">
      <c r="L541" s="12"/>
    </row>
    <row r="542" spans="12:12" x14ac:dyDescent="0.25">
      <c r="L542" s="12"/>
    </row>
    <row r="543" spans="12:12" x14ac:dyDescent="0.25">
      <c r="L543" s="12"/>
    </row>
    <row r="544" spans="12:12" x14ac:dyDescent="0.25">
      <c r="L544" s="12"/>
    </row>
    <row r="545" spans="12:12" x14ac:dyDescent="0.25">
      <c r="L545" s="12"/>
    </row>
    <row r="546" spans="12:12" x14ac:dyDescent="0.25">
      <c r="L546" s="12"/>
    </row>
    <row r="547" spans="12:12" x14ac:dyDescent="0.25">
      <c r="L547" s="12"/>
    </row>
    <row r="548" spans="12:12" x14ac:dyDescent="0.25">
      <c r="L548" s="12"/>
    </row>
    <row r="549" spans="12:12" x14ac:dyDescent="0.25">
      <c r="L549" s="12"/>
    </row>
    <row r="550" spans="12:12" x14ac:dyDescent="0.25">
      <c r="L550" s="12"/>
    </row>
    <row r="551" spans="12:12" x14ac:dyDescent="0.25">
      <c r="L551" s="12"/>
    </row>
    <row r="552" spans="12:12" x14ac:dyDescent="0.25">
      <c r="L552" s="12"/>
    </row>
    <row r="553" spans="12:12" x14ac:dyDescent="0.25">
      <c r="L553" s="12"/>
    </row>
    <row r="554" spans="12:12" x14ac:dyDescent="0.25">
      <c r="L554" s="12"/>
    </row>
    <row r="555" spans="12:12" x14ac:dyDescent="0.25">
      <c r="L555" s="12"/>
    </row>
    <row r="556" spans="12:12" x14ac:dyDescent="0.25">
      <c r="L556" s="12"/>
    </row>
    <row r="557" spans="12:12" x14ac:dyDescent="0.25">
      <c r="L557" s="12"/>
    </row>
    <row r="558" spans="12:12" x14ac:dyDescent="0.25">
      <c r="L558" s="12"/>
    </row>
    <row r="559" spans="12:12" x14ac:dyDescent="0.25">
      <c r="L559" s="12"/>
    </row>
    <row r="560" spans="12:12" x14ac:dyDescent="0.25">
      <c r="L560" s="12"/>
    </row>
    <row r="561" spans="12:12" x14ac:dyDescent="0.25">
      <c r="L561" s="12"/>
    </row>
    <row r="562" spans="12:12" x14ac:dyDescent="0.25">
      <c r="L562" s="12"/>
    </row>
    <row r="563" spans="12:12" x14ac:dyDescent="0.25">
      <c r="L563" s="12"/>
    </row>
    <row r="564" spans="12:12" x14ac:dyDescent="0.25">
      <c r="L564" s="12"/>
    </row>
    <row r="565" spans="12:12" x14ac:dyDescent="0.25">
      <c r="L565" s="12"/>
    </row>
    <row r="566" spans="12:12" x14ac:dyDescent="0.25">
      <c r="L566" s="12"/>
    </row>
    <row r="567" spans="12:12" x14ac:dyDescent="0.25">
      <c r="L567" s="12"/>
    </row>
    <row r="568" spans="12:12" x14ac:dyDescent="0.25">
      <c r="L568" s="12"/>
    </row>
    <row r="569" spans="12:12" x14ac:dyDescent="0.25">
      <c r="L569" s="12"/>
    </row>
    <row r="570" spans="12:12" x14ac:dyDescent="0.25">
      <c r="L570" s="12"/>
    </row>
    <row r="571" spans="12:12" x14ac:dyDescent="0.25">
      <c r="L571" s="12"/>
    </row>
    <row r="572" spans="12:12" x14ac:dyDescent="0.25">
      <c r="L572" s="12"/>
    </row>
    <row r="573" spans="12:12" x14ac:dyDescent="0.25">
      <c r="L573" s="12"/>
    </row>
    <row r="574" spans="12:12" x14ac:dyDescent="0.25">
      <c r="L574" s="12"/>
    </row>
    <row r="575" spans="12:12" x14ac:dyDescent="0.25">
      <c r="L575" s="12"/>
    </row>
    <row r="576" spans="12:12" x14ac:dyDescent="0.25">
      <c r="L576" s="12"/>
    </row>
    <row r="577" spans="12:12" x14ac:dyDescent="0.25">
      <c r="L577" s="12"/>
    </row>
    <row r="578" spans="12:12" x14ac:dyDescent="0.25">
      <c r="L578" s="12"/>
    </row>
    <row r="579" spans="12:12" x14ac:dyDescent="0.25">
      <c r="L579" s="12"/>
    </row>
    <row r="580" spans="12:12" x14ac:dyDescent="0.25">
      <c r="L580" s="12"/>
    </row>
    <row r="581" spans="12:12" x14ac:dyDescent="0.25">
      <c r="L581" s="12"/>
    </row>
    <row r="582" spans="12:12" x14ac:dyDescent="0.25">
      <c r="L582" s="12"/>
    </row>
    <row r="583" spans="12:12" x14ac:dyDescent="0.25">
      <c r="L583" s="12"/>
    </row>
    <row r="584" spans="12:12" x14ac:dyDescent="0.25">
      <c r="L584" s="12"/>
    </row>
    <row r="585" spans="12:12" x14ac:dyDescent="0.25">
      <c r="L585" s="12"/>
    </row>
    <row r="586" spans="12:12" x14ac:dyDescent="0.25">
      <c r="L586" s="12"/>
    </row>
    <row r="587" spans="12:12" x14ac:dyDescent="0.25">
      <c r="L587" s="12"/>
    </row>
    <row r="588" spans="12:12" x14ac:dyDescent="0.25">
      <c r="L588" s="12"/>
    </row>
    <row r="589" spans="12:12" x14ac:dyDescent="0.25">
      <c r="L589" s="12"/>
    </row>
    <row r="590" spans="12:12" x14ac:dyDescent="0.25">
      <c r="L590" s="12"/>
    </row>
    <row r="591" spans="12:12" x14ac:dyDescent="0.25">
      <c r="L591" s="12"/>
    </row>
    <row r="592" spans="12:12" x14ac:dyDescent="0.25">
      <c r="L592" s="12"/>
    </row>
    <row r="593" spans="12:12" x14ac:dyDescent="0.25">
      <c r="L593" s="12"/>
    </row>
    <row r="594" spans="12:12" x14ac:dyDescent="0.25">
      <c r="L594" s="12"/>
    </row>
    <row r="595" spans="12:12" x14ac:dyDescent="0.25">
      <c r="L595" s="12"/>
    </row>
    <row r="596" spans="12:12" x14ac:dyDescent="0.25">
      <c r="L596" s="12"/>
    </row>
    <row r="597" spans="12:12" x14ac:dyDescent="0.25">
      <c r="L597" s="12"/>
    </row>
    <row r="598" spans="12:12" x14ac:dyDescent="0.25">
      <c r="L598" s="12"/>
    </row>
    <row r="599" spans="12:12" x14ac:dyDescent="0.25">
      <c r="L599" s="12"/>
    </row>
    <row r="600" spans="12:12" x14ac:dyDescent="0.25">
      <c r="L600" s="12"/>
    </row>
    <row r="601" spans="12:12" x14ac:dyDescent="0.25">
      <c r="L601" s="12"/>
    </row>
    <row r="602" spans="12:12" x14ac:dyDescent="0.25">
      <c r="L602" s="12"/>
    </row>
    <row r="603" spans="12:12" x14ac:dyDescent="0.25">
      <c r="L603" s="12"/>
    </row>
    <row r="604" spans="12:12" x14ac:dyDescent="0.25">
      <c r="L604" s="12"/>
    </row>
    <row r="605" spans="12:12" x14ac:dyDescent="0.25">
      <c r="L605" s="12"/>
    </row>
    <row r="606" spans="12:12" x14ac:dyDescent="0.25">
      <c r="L606" s="12"/>
    </row>
    <row r="607" spans="12:12" x14ac:dyDescent="0.25">
      <c r="L607" s="12"/>
    </row>
    <row r="608" spans="12:12" x14ac:dyDescent="0.25">
      <c r="L608" s="1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Torrejón Ardoz M</vt:lpstr>
      <vt:lpstr>Esperanza Vida M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2010-2022 por edad. Mujeres</dc:title>
  <dc:creator>Dirección General de Economía. Comunidad de Madrid</dc:creator>
  <cp:keywords>Defunciones, Mortalidad, Esperanza de vida, Torrejón de Ardoz, 2022</cp:keywords>
  <cp:lastModifiedBy>Madrid Digital</cp:lastModifiedBy>
  <dcterms:created xsi:type="dcterms:W3CDTF">2018-03-23T07:16:28Z</dcterms:created>
  <dcterms:modified xsi:type="dcterms:W3CDTF">2024-01-22T16:35:10Z</dcterms:modified>
</cp:coreProperties>
</file>