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MNP\Publicacion\Año_2021\Nacimientos\retrospectivas\"/>
    </mc:Choice>
  </mc:AlternateContent>
  <bookViews>
    <workbookView xWindow="3240" yWindow="0" windowWidth="10560" windowHeight="11100"/>
  </bookViews>
  <sheets>
    <sheet name="Nac01_tt" sheetId="10" r:id="rId1"/>
    <sheet name="Gráficos" sheetId="12" r:id="rId2"/>
  </sheets>
  <externalReferences>
    <externalReference r:id="rId3"/>
  </externalReferences>
  <definedNames>
    <definedName name="_xlnm.Print_Area" localSheetId="1">Gráficos!$A$1:$E$63</definedName>
  </definedNames>
  <calcPr calcId="162913"/>
</workbook>
</file>

<file path=xl/calcChain.xml><?xml version="1.0" encoding="utf-8"?>
<calcChain xmlns="http://schemas.openxmlformats.org/spreadsheetml/2006/main">
  <c r="B27" i="10" l="1"/>
  <c r="B29" i="10"/>
  <c r="B33" i="10"/>
  <c r="B35" i="10"/>
  <c r="B31" i="10" l="1"/>
  <c r="B25" i="10"/>
  <c r="C35" i="10"/>
  <c r="C33" i="10"/>
  <c r="C29" i="10"/>
  <c r="C27" i="10"/>
  <c r="C25" i="10" l="1"/>
  <c r="C31" i="10"/>
  <c r="D33" i="10"/>
  <c r="D35" i="10"/>
  <c r="D29" i="10"/>
  <c r="D27" i="10"/>
  <c r="D25" i="10" l="1"/>
  <c r="D31" i="10"/>
  <c r="E35" i="10"/>
  <c r="E33" i="10"/>
  <c r="E29" i="10"/>
  <c r="E27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9" i="10"/>
  <c r="F27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5" i="10"/>
  <c r="F33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31" i="10" l="1"/>
  <c r="E25" i="10"/>
</calcChain>
</file>

<file path=xl/sharedStrings.xml><?xml version="1.0" encoding="utf-8"?>
<sst xmlns="http://schemas.openxmlformats.org/spreadsheetml/2006/main" count="18" uniqueCount="10">
  <si>
    <t>Inscritos en la Comunidad de Madrid</t>
  </si>
  <si>
    <t>Nacidos vivos de madres residentes en la Comunidad de Madrid</t>
  </si>
  <si>
    <t>Porcentajes</t>
  </si>
  <si>
    <t>Datos absolutos</t>
  </si>
  <si>
    <t xml:space="preserve">              De madres residentes en la Comunidad de Madrid</t>
  </si>
  <si>
    <t xml:space="preserve">              De madres residentes fuera de la Comunidad de Madrid</t>
  </si>
  <si>
    <t xml:space="preserve">              Inscritos fuera de la Comunidad de Madrid</t>
  </si>
  <si>
    <t xml:space="preserve">              Inscritos en la Comunidad de Madrid</t>
  </si>
  <si>
    <t>1. Nacidos vivos por lugar de inscripción del nacimiento y lugar de residencia de la madre según año de nacimiento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</si>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</sst>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0" fillId="3" borderId="0" xfId="0" applyFill="1"/>
    <xf numFmtId="3" fontId="4" fillId="2" borderId="0" xfId="0" applyNumberFormat="1" applyFont="1" applyFill="1" applyBorder="1" applyAlignment="1">
      <alignment horizontal="right" wrapText="1"/>
    </xf>
    <xf numFmtId="0" fontId="4" fillId="2" borderId="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Border="1" applyAlignment="1">
      <alignment wrapText="1"/>
    </xf>
    <xf numFmtId="0" fontId="0" fillId="3" borderId="2" xfId="0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3" fontId="2" fillId="4" borderId="0" xfId="0" applyNumberFormat="1" applyFont="1" applyFill="1" applyBorder="1" applyAlignment="1">
      <alignment wrapText="1"/>
    </xf>
    <xf numFmtId="3" fontId="7" fillId="0" borderId="0" xfId="0" applyNumberFormat="1" applyFont="1"/>
    <xf numFmtId="3" fontId="2" fillId="2" borderId="0" xfId="0" quotePrefix="1" applyNumberFormat="1" applyFont="1" applyFill="1" applyBorder="1" applyAlignment="1">
      <alignment horizontal="right" wrapText="1"/>
    </xf>
    <xf numFmtId="2" fontId="4" fillId="2" borderId="0" xfId="0" applyNumberFormat="1" applyFont="1" applyFill="1" applyBorder="1" applyAlignment="1">
      <alignment horizontal="right" wrapText="1"/>
    </xf>
    <xf numFmtId="0" fontId="2" fillId="3" borderId="0" xfId="0" applyFont="1" applyFill="1"/>
    <xf numFmtId="0" fontId="0" fillId="5" borderId="0" xfId="0" applyFill="1"/>
    <xf numFmtId="0" fontId="1" fillId="3" borderId="0" xfId="0" applyFont="1" applyFill="1"/>
    <xf numFmtId="2" fontId="2" fillId="2" borderId="0" xfId="0" quotePrefix="1" applyNumberFormat="1" applyFont="1" applyFill="1" applyBorder="1" applyAlignment="1">
      <alignment horizontal="right" wrapText="1"/>
    </xf>
    <xf numFmtId="0" fontId="0" fillId="2" borderId="3" xfId="0" applyFill="1" applyBorder="1"/>
    <xf numFmtId="3" fontId="1" fillId="2" borderId="0" xfId="0" quotePrefix="1" applyNumberFormat="1" applyFont="1" applyFill="1" applyBorder="1" applyAlignment="1">
      <alignment horizontal="right" wrapText="1"/>
    </xf>
    <xf numFmtId="3" fontId="1" fillId="2" borderId="0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right"/>
    </xf>
    <xf numFmtId="2" fontId="0" fillId="2" borderId="0" xfId="0" applyNumberFormat="1" applyFill="1"/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3" xfId="0" applyFill="1" applyBorder="1" applyAlignment="1"/>
    <xf numFmtId="0" fontId="0" fillId="0" borderId="3" xfId="0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  <color rgb="FFFFFFCC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485775</xdr:colOff>
      <xdr:row>40</xdr:row>
      <xdr:rowOff>0</xdr:rowOff>
    </xdr:from>
    <xdr:ext cx="65" cy="172227"/>
    <xdr:sp macro="" textlink="">
      <xdr:nvSpPr>
        <xdr:cNvPr id="8" name="CuadroTexto 7"/>
        <xdr:cNvSpPr txBox="1"/>
      </xdr:nvSpPr>
      <xdr:spPr>
        <a:xfrm>
          <a:off x="12763500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1581150</xdr:colOff>
      <xdr:row>0</xdr:row>
      <xdr:rowOff>476250</xdr:rowOff>
    </xdr:to>
    <xdr:pic>
      <xdr:nvPicPr>
        <xdr:cNvPr id="4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65" cy="172227"/>
    <xdr:sp macro="" textlink="">
      <xdr:nvSpPr>
        <xdr:cNvPr id="3" name="CuadroTexto 2"/>
        <xdr:cNvSpPr txBox="1"/>
      </xdr:nvSpPr>
      <xdr:spPr>
        <a:xfrm>
          <a:off x="11506200" y="9558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9525</xdr:colOff>
      <xdr:row>0</xdr:row>
      <xdr:rowOff>0</xdr:rowOff>
    </xdr:from>
    <xdr:to>
      <xdr:col>0</xdr:col>
      <xdr:colOff>1590675</xdr:colOff>
      <xdr:row>0</xdr:row>
      <xdr:rowOff>495300</xdr:rowOff>
    </xdr:to>
    <xdr:pic>
      <xdr:nvPicPr>
        <xdr:cNvPr id="5" name="Picture 1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5</xdr:row>
      <xdr:rowOff>0</xdr:rowOff>
    </xdr:from>
    <xdr:ext cx="65" cy="172227"/>
    <xdr:sp macro="" textlink="">
      <xdr:nvSpPr>
        <xdr:cNvPr id="6" name="CuadroTexto 5"/>
        <xdr:cNvSpPr txBox="1"/>
      </xdr:nvSpPr>
      <xdr:spPr>
        <a:xfrm>
          <a:off x="6372225" y="1743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9525</xdr:colOff>
      <xdr:row>0</xdr:row>
      <xdr:rowOff>0</xdr:rowOff>
    </xdr:from>
    <xdr:to>
      <xdr:col>0</xdr:col>
      <xdr:colOff>1590675</xdr:colOff>
      <xdr:row>0</xdr:row>
      <xdr:rowOff>495300</xdr:rowOff>
    </xdr:to>
    <xdr:pic>
      <xdr:nvPicPr>
        <xdr:cNvPr id="7" name="Picture 1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8</xdr:col>
      <xdr:colOff>15240</xdr:colOff>
      <xdr:row>32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00175"/>
          <a:ext cx="8130540" cy="438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8</xdr:col>
      <xdr:colOff>23565</xdr:colOff>
      <xdr:row>59</xdr:row>
      <xdr:rowOff>124582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76975"/>
          <a:ext cx="8138865" cy="4334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P/Publicacion/A&#241;o_2021/Nacimientos/Graficos_Nac_Retros/G_nac01_t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01_tt"/>
      <sheetName val="Gráficos"/>
    </sheetNames>
    <sheetDataSet>
      <sheetData sheetId="0">
        <row r="10">
          <cell r="B10">
            <v>2021</v>
          </cell>
          <cell r="C10">
            <v>2020</v>
          </cell>
          <cell r="D10">
            <v>2019</v>
          </cell>
          <cell r="E10">
            <v>2018</v>
          </cell>
          <cell r="F10">
            <v>2017</v>
          </cell>
          <cell r="G10">
            <v>2016</v>
          </cell>
          <cell r="H10">
            <v>2015</v>
          </cell>
          <cell r="I10">
            <v>2014</v>
          </cell>
          <cell r="J10">
            <v>2013</v>
          </cell>
          <cell r="K10">
            <v>2012</v>
          </cell>
          <cell r="L10">
            <v>2011</v>
          </cell>
          <cell r="M10">
            <v>2010</v>
          </cell>
          <cell r="N10">
            <v>2009</v>
          </cell>
          <cell r="O10">
            <v>2008</v>
          </cell>
          <cell r="P10">
            <v>2007</v>
          </cell>
          <cell r="Q10">
            <v>2006</v>
          </cell>
          <cell r="R10">
            <v>2005</v>
          </cell>
          <cell r="S10">
            <v>2004</v>
          </cell>
          <cell r="T10">
            <v>2003</v>
          </cell>
          <cell r="U10">
            <v>2002</v>
          </cell>
          <cell r="V10">
            <v>2001</v>
          </cell>
          <cell r="W10">
            <v>2000</v>
          </cell>
          <cell r="X10">
            <v>1999</v>
          </cell>
          <cell r="Y10">
            <v>1998</v>
          </cell>
          <cell r="Z10">
            <v>1997</v>
          </cell>
          <cell r="AA10">
            <v>1996</v>
          </cell>
          <cell r="AB10">
            <v>1995</v>
          </cell>
          <cell r="AC10">
            <v>1994</v>
          </cell>
          <cell r="AD10">
            <v>1993</v>
          </cell>
          <cell r="AE10">
            <v>1992</v>
          </cell>
          <cell r="AF10">
            <v>1991</v>
          </cell>
          <cell r="AG10">
            <v>1990</v>
          </cell>
          <cell r="AH10">
            <v>1989</v>
          </cell>
          <cell r="AI10">
            <v>1988</v>
          </cell>
          <cell r="AJ10">
            <v>1987</v>
          </cell>
          <cell r="AK10">
            <v>1986</v>
          </cell>
        </row>
        <row r="11">
          <cell r="A11" t="str">
            <v>De madres residentes en la C.M.</v>
          </cell>
          <cell r="B11">
            <v>50697</v>
          </cell>
          <cell r="C11">
            <v>51471</v>
          </cell>
          <cell r="D11">
            <v>55121</v>
          </cell>
          <cell r="E11">
            <v>56905</v>
          </cell>
          <cell r="F11">
            <v>59865</v>
          </cell>
          <cell r="G11">
            <v>62435</v>
          </cell>
          <cell r="H11">
            <v>64194</v>
          </cell>
          <cell r="I11">
            <v>64869</v>
          </cell>
          <cell r="J11">
            <v>64707</v>
          </cell>
          <cell r="K11">
            <v>68723</v>
          </cell>
          <cell r="L11">
            <v>71337</v>
          </cell>
          <cell r="M11">
            <v>73065</v>
          </cell>
          <cell r="N11">
            <v>75195</v>
          </cell>
          <cell r="O11">
            <v>78124</v>
          </cell>
          <cell r="P11">
            <v>74190</v>
          </cell>
          <cell r="Q11">
            <v>71287</v>
          </cell>
          <cell r="R11">
            <v>68766</v>
          </cell>
          <cell r="S11">
            <v>68436</v>
          </cell>
          <cell r="T11">
            <v>66443</v>
          </cell>
          <cell r="U11">
            <v>62574</v>
          </cell>
          <cell r="V11">
            <v>59153</v>
          </cell>
          <cell r="W11">
            <v>56028</v>
          </cell>
          <cell r="X11">
            <v>51408</v>
          </cell>
          <cell r="Y11">
            <v>48284</v>
          </cell>
          <cell r="Z11">
            <v>48092</v>
          </cell>
          <cell r="AA11">
            <v>46878</v>
          </cell>
          <cell r="AB11">
            <v>46401</v>
          </cell>
          <cell r="AC11">
            <v>47058</v>
          </cell>
          <cell r="AD11">
            <v>48950</v>
          </cell>
          <cell r="AE11">
            <v>50057</v>
          </cell>
          <cell r="AF11">
            <v>48684</v>
          </cell>
          <cell r="AG11">
            <v>49205</v>
          </cell>
          <cell r="AH11">
            <v>50251</v>
          </cell>
          <cell r="AI11">
            <v>50793</v>
          </cell>
          <cell r="AJ11">
            <v>52504</v>
          </cell>
          <cell r="AK11">
            <v>53725</v>
          </cell>
        </row>
        <row r="12">
          <cell r="A12" t="str">
            <v>De madres residentes fuera de la C.M.</v>
          </cell>
          <cell r="B12">
            <v>1589</v>
          </cell>
          <cell r="C12">
            <v>1386</v>
          </cell>
          <cell r="D12">
            <v>1606</v>
          </cell>
          <cell r="E12">
            <v>1678</v>
          </cell>
          <cell r="F12">
            <v>1656</v>
          </cell>
          <cell r="G12">
            <v>1917</v>
          </cell>
          <cell r="H12">
            <v>1481</v>
          </cell>
          <cell r="I12">
            <v>1483</v>
          </cell>
          <cell r="J12">
            <v>1391</v>
          </cell>
          <cell r="K12">
            <v>1466</v>
          </cell>
          <cell r="L12">
            <v>1436</v>
          </cell>
          <cell r="M12">
            <v>1391</v>
          </cell>
          <cell r="N12">
            <v>1349</v>
          </cell>
          <cell r="O12">
            <v>1387</v>
          </cell>
          <cell r="P12">
            <v>1339</v>
          </cell>
          <cell r="Q12">
            <v>1475</v>
          </cell>
          <cell r="R12">
            <v>1377</v>
          </cell>
          <cell r="S12">
            <v>1292</v>
          </cell>
          <cell r="T12">
            <v>1263</v>
          </cell>
          <cell r="U12">
            <v>1116</v>
          </cell>
          <cell r="V12">
            <v>1084</v>
          </cell>
          <cell r="W12">
            <v>1013</v>
          </cell>
          <cell r="X12">
            <v>1074</v>
          </cell>
          <cell r="Y12">
            <v>1140</v>
          </cell>
          <cell r="Z12">
            <v>1140</v>
          </cell>
          <cell r="AA12">
            <v>1050</v>
          </cell>
          <cell r="AB12">
            <v>1047</v>
          </cell>
          <cell r="AC12">
            <v>1074</v>
          </cell>
          <cell r="AD12">
            <v>1036</v>
          </cell>
          <cell r="AE12">
            <v>1157</v>
          </cell>
          <cell r="AF12">
            <v>1525</v>
          </cell>
          <cell r="AG12">
            <v>1714</v>
          </cell>
          <cell r="AH12">
            <v>1710</v>
          </cell>
          <cell r="AI12">
            <v>1640</v>
          </cell>
          <cell r="AJ12">
            <v>1646</v>
          </cell>
          <cell r="AK12">
            <v>1771</v>
          </cell>
        </row>
        <row r="15">
          <cell r="B15">
            <v>2021</v>
          </cell>
          <cell r="C15">
            <v>2020</v>
          </cell>
          <cell r="D15">
            <v>2019</v>
          </cell>
          <cell r="E15">
            <v>2018</v>
          </cell>
          <cell r="F15">
            <v>2017</v>
          </cell>
          <cell r="G15">
            <v>2016</v>
          </cell>
          <cell r="H15">
            <v>2015</v>
          </cell>
          <cell r="I15">
            <v>2014</v>
          </cell>
          <cell r="J15">
            <v>2013</v>
          </cell>
          <cell r="K15">
            <v>2012</v>
          </cell>
          <cell r="L15">
            <v>2011</v>
          </cell>
          <cell r="M15">
            <v>2010</v>
          </cell>
          <cell r="N15">
            <v>2009</v>
          </cell>
          <cell r="O15">
            <v>2008</v>
          </cell>
          <cell r="P15">
            <v>2007</v>
          </cell>
          <cell r="Q15">
            <v>2006</v>
          </cell>
          <cell r="R15">
            <v>2005</v>
          </cell>
          <cell r="S15">
            <v>2004</v>
          </cell>
          <cell r="T15">
            <v>2003</v>
          </cell>
          <cell r="U15">
            <v>2002</v>
          </cell>
          <cell r="V15">
            <v>2001</v>
          </cell>
          <cell r="W15">
            <v>2000</v>
          </cell>
          <cell r="X15">
            <v>1999</v>
          </cell>
          <cell r="Y15">
            <v>1998</v>
          </cell>
          <cell r="Z15">
            <v>1997</v>
          </cell>
          <cell r="AA15">
            <v>1996</v>
          </cell>
          <cell r="AB15">
            <v>1995</v>
          </cell>
          <cell r="AC15">
            <v>1994</v>
          </cell>
          <cell r="AD15">
            <v>1993</v>
          </cell>
          <cell r="AE15">
            <v>1992</v>
          </cell>
          <cell r="AF15">
            <v>1991</v>
          </cell>
          <cell r="AG15">
            <v>1990</v>
          </cell>
          <cell r="AH15">
            <v>1989</v>
          </cell>
          <cell r="AI15">
            <v>1988</v>
          </cell>
          <cell r="AJ15">
            <v>1987</v>
          </cell>
          <cell r="AK15">
            <v>1986</v>
          </cell>
        </row>
        <row r="16">
          <cell r="A16" t="str">
            <v>De madres residentes en la C.M. inscritos en la C.M.</v>
          </cell>
          <cell r="B16">
            <v>50697</v>
          </cell>
          <cell r="C16">
            <v>51471</v>
          </cell>
          <cell r="D16">
            <v>55121</v>
          </cell>
          <cell r="E16">
            <v>56905</v>
          </cell>
          <cell r="F16">
            <v>59865</v>
          </cell>
          <cell r="G16">
            <v>62435</v>
          </cell>
          <cell r="H16">
            <v>64194</v>
          </cell>
          <cell r="I16">
            <v>64869</v>
          </cell>
          <cell r="J16">
            <v>64707</v>
          </cell>
          <cell r="K16">
            <v>68723</v>
          </cell>
          <cell r="L16">
            <v>71337</v>
          </cell>
          <cell r="M16">
            <v>73065</v>
          </cell>
          <cell r="N16">
            <v>75195</v>
          </cell>
          <cell r="O16">
            <v>78124</v>
          </cell>
          <cell r="P16">
            <v>74190</v>
          </cell>
          <cell r="Q16">
            <v>71287</v>
          </cell>
          <cell r="R16">
            <v>68766</v>
          </cell>
          <cell r="S16">
            <v>68436</v>
          </cell>
          <cell r="T16">
            <v>66443</v>
          </cell>
          <cell r="U16">
            <v>62574</v>
          </cell>
          <cell r="V16">
            <v>59153</v>
          </cell>
          <cell r="W16">
            <v>56028</v>
          </cell>
          <cell r="X16">
            <v>51408</v>
          </cell>
          <cell r="Y16">
            <v>48284</v>
          </cell>
          <cell r="Z16">
            <v>48092</v>
          </cell>
          <cell r="AA16">
            <v>46878</v>
          </cell>
          <cell r="AB16">
            <v>46401</v>
          </cell>
          <cell r="AC16">
            <v>47058</v>
          </cell>
          <cell r="AD16">
            <v>48950</v>
          </cell>
          <cell r="AE16">
            <v>50057</v>
          </cell>
          <cell r="AF16">
            <v>48684</v>
          </cell>
          <cell r="AG16">
            <v>49205</v>
          </cell>
          <cell r="AH16">
            <v>50251</v>
          </cell>
          <cell r="AI16">
            <v>50793</v>
          </cell>
          <cell r="AJ16">
            <v>52504</v>
          </cell>
          <cell r="AK16">
            <v>53725</v>
          </cell>
        </row>
        <row r="17">
          <cell r="A17" t="str">
            <v>De madres residentes en la C.M. inscritos fuera de la C.M.</v>
          </cell>
          <cell r="B17">
            <v>669</v>
          </cell>
          <cell r="C17">
            <v>886</v>
          </cell>
          <cell r="D17">
            <v>620</v>
          </cell>
          <cell r="E17">
            <v>649</v>
          </cell>
          <cell r="F17">
            <v>690</v>
          </cell>
          <cell r="G17">
            <v>677</v>
          </cell>
          <cell r="H17">
            <v>685</v>
          </cell>
          <cell r="I17">
            <v>636</v>
          </cell>
          <cell r="J17">
            <v>636</v>
          </cell>
          <cell r="K17">
            <v>651</v>
          </cell>
          <cell r="L17">
            <v>686</v>
          </cell>
          <cell r="M17">
            <v>711</v>
          </cell>
          <cell r="N17">
            <v>697</v>
          </cell>
          <cell r="O17">
            <v>617</v>
          </cell>
          <cell r="P17">
            <v>651</v>
          </cell>
          <cell r="Q17">
            <v>654</v>
          </cell>
          <cell r="R17">
            <v>598</v>
          </cell>
          <cell r="S17">
            <v>593</v>
          </cell>
          <cell r="T17">
            <v>601</v>
          </cell>
          <cell r="U17">
            <v>579</v>
          </cell>
          <cell r="V17">
            <v>571</v>
          </cell>
          <cell r="W17">
            <v>594</v>
          </cell>
          <cell r="X17">
            <v>568</v>
          </cell>
          <cell r="Y17">
            <v>574</v>
          </cell>
          <cell r="Z17">
            <v>634</v>
          </cell>
          <cell r="AA17">
            <v>613</v>
          </cell>
          <cell r="AB17">
            <v>605</v>
          </cell>
          <cell r="AC17">
            <v>629</v>
          </cell>
          <cell r="AD17">
            <v>549</v>
          </cell>
          <cell r="AE17">
            <v>612</v>
          </cell>
          <cell r="AF17">
            <v>609</v>
          </cell>
          <cell r="AG17">
            <v>730</v>
          </cell>
          <cell r="AH17">
            <v>660</v>
          </cell>
          <cell r="AI17">
            <v>728</v>
          </cell>
          <cell r="AJ17">
            <v>850</v>
          </cell>
          <cell r="AK17">
            <v>815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60.7109375" style="1" customWidth="1"/>
    <col min="2" max="15" width="9.7109375" style="1" customWidth="1"/>
    <col min="16" max="37" width="9.7109375" style="2" customWidth="1"/>
    <col min="38" max="39" width="11.42578125" style="2"/>
    <col min="40" max="16384" width="11.42578125" style="1"/>
  </cols>
  <sheetData>
    <row r="1" spans="1:40" ht="39.950000000000003" customHeight="1" x14ac:dyDescent="0.2"/>
    <row r="2" spans="1:40" ht="12.75" customHeight="1" x14ac:dyDescent="0.2"/>
    <row r="3" spans="1:40" ht="15.75" customHeight="1" x14ac:dyDescent="0.25">
      <c r="A3" s="10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2"/>
    </row>
    <row r="4" spans="1:40" ht="12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40" s="17" customFormat="1" ht="20.100000000000001" customHeight="1" x14ac:dyDescent="0.2">
      <c r="A5" s="14"/>
      <c r="B5" s="14">
        <v>2021</v>
      </c>
      <c r="C5" s="14">
        <v>2020</v>
      </c>
      <c r="D5" s="14">
        <v>2019</v>
      </c>
      <c r="E5" s="14">
        <v>2018</v>
      </c>
      <c r="F5" s="14">
        <v>2017</v>
      </c>
      <c r="G5" s="14">
        <v>2016</v>
      </c>
      <c r="H5" s="14">
        <v>2015</v>
      </c>
      <c r="I5" s="14">
        <v>2014</v>
      </c>
      <c r="J5" s="14">
        <v>2013</v>
      </c>
      <c r="K5" s="14">
        <v>2012</v>
      </c>
      <c r="L5" s="14">
        <v>2011</v>
      </c>
      <c r="M5" s="14">
        <v>2010</v>
      </c>
      <c r="N5" s="14">
        <v>2009</v>
      </c>
      <c r="O5" s="14">
        <v>2008</v>
      </c>
      <c r="P5" s="15">
        <v>2007</v>
      </c>
      <c r="Q5" s="15">
        <v>2006</v>
      </c>
      <c r="R5" s="15">
        <v>2005</v>
      </c>
      <c r="S5" s="15">
        <v>2004</v>
      </c>
      <c r="T5" s="15">
        <v>2003</v>
      </c>
      <c r="U5" s="15">
        <v>2002</v>
      </c>
      <c r="V5" s="15">
        <v>2001</v>
      </c>
      <c r="W5" s="15">
        <v>2000</v>
      </c>
      <c r="X5" s="15">
        <v>1999</v>
      </c>
      <c r="Y5" s="15">
        <v>1998</v>
      </c>
      <c r="Z5" s="15">
        <v>1997</v>
      </c>
      <c r="AA5" s="15">
        <v>1996</v>
      </c>
      <c r="AB5" s="15">
        <v>1995</v>
      </c>
      <c r="AC5" s="15">
        <v>1994</v>
      </c>
      <c r="AD5" s="15">
        <v>1993</v>
      </c>
      <c r="AE5" s="15">
        <v>1992</v>
      </c>
      <c r="AF5" s="15">
        <v>1991</v>
      </c>
      <c r="AG5" s="15">
        <v>1990</v>
      </c>
      <c r="AH5" s="15">
        <v>1989</v>
      </c>
      <c r="AI5" s="15">
        <v>1988</v>
      </c>
      <c r="AJ5" s="15">
        <v>1987</v>
      </c>
      <c r="AK5" s="15">
        <v>1986</v>
      </c>
      <c r="AL5" s="16"/>
      <c r="AM5" s="16"/>
    </row>
    <row r="6" spans="1:40" x14ac:dyDescent="0.2"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0" x14ac:dyDescent="0.2">
      <c r="A7" s="29" t="s">
        <v>3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40" x14ac:dyDescent="0.2">
      <c r="A8" s="2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40" x14ac:dyDescent="0.2">
      <c r="A9" s="24" t="s">
        <v>0</v>
      </c>
      <c r="B9" s="6">
        <v>52286</v>
      </c>
      <c r="C9" s="6">
        <v>52857</v>
      </c>
      <c r="D9" s="6">
        <v>56727</v>
      </c>
      <c r="E9" s="6">
        <v>58583</v>
      </c>
      <c r="F9" s="6">
        <v>61521</v>
      </c>
      <c r="G9" s="6">
        <v>64352</v>
      </c>
      <c r="H9" s="6">
        <v>65675</v>
      </c>
      <c r="I9" s="6">
        <v>66352</v>
      </c>
      <c r="J9" s="6">
        <v>66098</v>
      </c>
      <c r="K9" s="6">
        <v>70189</v>
      </c>
      <c r="L9" s="6">
        <v>72773</v>
      </c>
      <c r="M9" s="6">
        <v>74456</v>
      </c>
      <c r="N9" s="6">
        <v>76544</v>
      </c>
      <c r="O9" s="18">
        <v>79511</v>
      </c>
      <c r="P9" s="6">
        <v>75529</v>
      </c>
      <c r="Q9" s="6">
        <v>72762</v>
      </c>
      <c r="R9" s="6">
        <v>70143</v>
      </c>
      <c r="S9" s="6">
        <v>69728</v>
      </c>
      <c r="T9" s="6">
        <v>67706</v>
      </c>
      <c r="U9" s="6">
        <v>63690</v>
      </c>
      <c r="V9" s="6">
        <v>60237</v>
      </c>
      <c r="W9" s="6">
        <v>57041</v>
      </c>
      <c r="X9" s="6">
        <v>52482</v>
      </c>
      <c r="Y9" s="6">
        <v>49424</v>
      </c>
      <c r="Z9" s="6">
        <v>49232</v>
      </c>
      <c r="AA9" s="6">
        <v>47928</v>
      </c>
      <c r="AB9" s="6">
        <v>47448</v>
      </c>
      <c r="AC9" s="6">
        <v>48132</v>
      </c>
      <c r="AD9" s="6">
        <v>49986</v>
      </c>
      <c r="AE9" s="6">
        <v>51214</v>
      </c>
      <c r="AF9" s="6">
        <v>50209</v>
      </c>
      <c r="AG9" s="6">
        <v>50919</v>
      </c>
      <c r="AH9" s="6">
        <v>51961</v>
      </c>
      <c r="AI9" s="6">
        <v>52433</v>
      </c>
      <c r="AJ9" s="6">
        <v>54150</v>
      </c>
      <c r="AK9" s="6">
        <v>55496</v>
      </c>
    </row>
    <row r="10" spans="1:40" x14ac:dyDescent="0.2">
      <c r="A10" s="5"/>
      <c r="B10" s="6"/>
      <c r="C10" s="6"/>
      <c r="D10" s="6"/>
      <c r="E10" s="6"/>
      <c r="F10" s="6"/>
      <c r="G10" s="6"/>
      <c r="H10" s="6"/>
      <c r="I10" s="6"/>
      <c r="K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40" ht="12.75" customHeight="1" x14ac:dyDescent="0.2">
      <c r="A11" s="24" t="s">
        <v>4</v>
      </c>
      <c r="B11" s="20">
        <v>50697</v>
      </c>
      <c r="C11" s="20">
        <v>51471</v>
      </c>
      <c r="D11" s="20">
        <v>55121</v>
      </c>
      <c r="E11" s="20">
        <v>56905</v>
      </c>
      <c r="F11" s="20">
        <v>59865</v>
      </c>
      <c r="G11" s="20">
        <v>62435</v>
      </c>
      <c r="H11" s="20">
        <v>64194</v>
      </c>
      <c r="I11" s="6">
        <v>64869</v>
      </c>
      <c r="J11" s="6">
        <v>64707</v>
      </c>
      <c r="K11" s="6">
        <v>68723</v>
      </c>
      <c r="L11" s="6">
        <v>71337</v>
      </c>
      <c r="M11" s="6">
        <v>73065</v>
      </c>
      <c r="N11" s="6">
        <v>75195</v>
      </c>
      <c r="O11" s="6">
        <v>78124</v>
      </c>
      <c r="P11" s="6">
        <v>74190</v>
      </c>
      <c r="Q11" s="6">
        <v>71287</v>
      </c>
      <c r="R11" s="6">
        <v>68766</v>
      </c>
      <c r="S11" s="6">
        <v>68436</v>
      </c>
      <c r="T11" s="6">
        <v>66443</v>
      </c>
      <c r="U11" s="6">
        <v>62574</v>
      </c>
      <c r="V11" s="6">
        <v>59153</v>
      </c>
      <c r="W11" s="6">
        <v>56028</v>
      </c>
      <c r="X11" s="6">
        <v>51408</v>
      </c>
      <c r="Y11" s="6">
        <v>48284</v>
      </c>
      <c r="Z11" s="6">
        <v>48092</v>
      </c>
      <c r="AA11" s="6">
        <v>46878</v>
      </c>
      <c r="AB11" s="6">
        <v>46401</v>
      </c>
      <c r="AC11" s="6">
        <v>47058</v>
      </c>
      <c r="AD11" s="6">
        <v>48950</v>
      </c>
      <c r="AE11" s="6">
        <v>50057</v>
      </c>
      <c r="AF11" s="6">
        <v>48684</v>
      </c>
      <c r="AG11" s="6">
        <v>49205</v>
      </c>
      <c r="AH11" s="6">
        <v>50251</v>
      </c>
      <c r="AI11" s="6">
        <v>50793</v>
      </c>
      <c r="AJ11" s="6">
        <v>52504</v>
      </c>
      <c r="AK11" s="6">
        <v>53725</v>
      </c>
    </row>
    <row r="12" spans="1:40" x14ac:dyDescent="0.2">
      <c r="A12" s="5"/>
      <c r="B12" s="20"/>
      <c r="C12" s="20"/>
      <c r="D12" s="20"/>
      <c r="E12" s="20"/>
      <c r="F12" s="20"/>
      <c r="G12" s="20"/>
      <c r="H12" s="20"/>
      <c r="I12" s="6"/>
      <c r="K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40" ht="12.75" customHeight="1" x14ac:dyDescent="0.2">
      <c r="A13" s="24" t="s">
        <v>5</v>
      </c>
      <c r="B13" s="27">
        <v>1589</v>
      </c>
      <c r="C13" s="27">
        <v>1386</v>
      </c>
      <c r="D13" s="27">
        <v>1606</v>
      </c>
      <c r="E13" s="27">
        <v>1678</v>
      </c>
      <c r="F13" s="20">
        <v>1656</v>
      </c>
      <c r="G13" s="20">
        <v>1917</v>
      </c>
      <c r="H13" s="20">
        <v>1481</v>
      </c>
      <c r="I13" s="6">
        <v>1483</v>
      </c>
      <c r="J13" s="6">
        <v>1391</v>
      </c>
      <c r="K13" s="6">
        <v>1466</v>
      </c>
      <c r="L13" s="6">
        <v>1436</v>
      </c>
      <c r="M13" s="6">
        <v>1391</v>
      </c>
      <c r="N13" s="6">
        <v>1349</v>
      </c>
      <c r="O13" s="6">
        <v>1387</v>
      </c>
      <c r="P13" s="6">
        <v>1339</v>
      </c>
      <c r="Q13" s="6">
        <v>1475</v>
      </c>
      <c r="R13" s="6">
        <v>1377</v>
      </c>
      <c r="S13" s="6">
        <v>1292</v>
      </c>
      <c r="T13" s="6">
        <v>1263</v>
      </c>
      <c r="U13" s="6">
        <v>1116</v>
      </c>
      <c r="V13" s="6">
        <v>1084</v>
      </c>
      <c r="W13" s="6">
        <v>1013</v>
      </c>
      <c r="X13" s="6">
        <v>1074</v>
      </c>
      <c r="Y13" s="6">
        <v>1140</v>
      </c>
      <c r="Z13" s="6">
        <v>1140</v>
      </c>
      <c r="AA13" s="6">
        <v>1050</v>
      </c>
      <c r="AB13" s="6">
        <v>1047</v>
      </c>
      <c r="AC13" s="6">
        <v>1074</v>
      </c>
      <c r="AD13" s="6">
        <v>1036</v>
      </c>
      <c r="AE13" s="6">
        <v>1157</v>
      </c>
      <c r="AF13" s="6">
        <v>1525</v>
      </c>
      <c r="AG13" s="6">
        <v>1714</v>
      </c>
      <c r="AH13" s="6">
        <v>1710</v>
      </c>
      <c r="AI13" s="6">
        <v>1640</v>
      </c>
      <c r="AJ13" s="6">
        <v>1646</v>
      </c>
      <c r="AK13" s="6">
        <v>1771</v>
      </c>
    </row>
    <row r="14" spans="1:40" ht="20.100000000000001" customHeight="1" x14ac:dyDescent="0.2">
      <c r="A14" s="5"/>
      <c r="B14" s="20"/>
      <c r="C14" s="20"/>
      <c r="D14" s="20"/>
      <c r="E14" s="20"/>
      <c r="F14" s="20"/>
      <c r="G14" s="20"/>
      <c r="H14" s="20"/>
      <c r="I14" s="6"/>
      <c r="K14" s="6"/>
      <c r="M14" s="6"/>
      <c r="N14" s="6"/>
      <c r="O14" s="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40" ht="12.75" customHeight="1" x14ac:dyDescent="0.2">
      <c r="A15" s="5" t="s">
        <v>1</v>
      </c>
      <c r="B15" s="28">
        <v>51366</v>
      </c>
      <c r="C15" s="28">
        <v>52357</v>
      </c>
      <c r="D15" s="28">
        <v>55741</v>
      </c>
      <c r="E15" s="28">
        <v>57554</v>
      </c>
      <c r="F15" s="6">
        <v>60555</v>
      </c>
      <c r="G15" s="6">
        <v>63112</v>
      </c>
      <c r="H15" s="6">
        <v>64879</v>
      </c>
      <c r="I15" s="6">
        <v>65505</v>
      </c>
      <c r="J15" s="6">
        <v>65343</v>
      </c>
      <c r="K15" s="6">
        <v>69374</v>
      </c>
      <c r="L15" s="6">
        <v>72023</v>
      </c>
      <c r="M15" s="6">
        <v>73776</v>
      </c>
      <c r="N15" s="6">
        <v>75892</v>
      </c>
      <c r="O15" s="6">
        <v>78741</v>
      </c>
      <c r="P15" s="6">
        <v>74841</v>
      </c>
      <c r="Q15" s="6">
        <v>71941</v>
      </c>
      <c r="R15" s="6">
        <v>69364</v>
      </c>
      <c r="S15" s="6">
        <v>69029</v>
      </c>
      <c r="T15" s="6">
        <v>67044</v>
      </c>
      <c r="U15" s="6">
        <v>63153</v>
      </c>
      <c r="V15" s="6">
        <v>59724</v>
      </c>
      <c r="W15" s="6">
        <v>56622</v>
      </c>
      <c r="X15" s="6">
        <v>51976</v>
      </c>
      <c r="Y15" s="6">
        <v>48858</v>
      </c>
      <c r="Z15" s="6">
        <v>48726</v>
      </c>
      <c r="AA15" s="6">
        <v>47491</v>
      </c>
      <c r="AB15" s="6">
        <v>47006</v>
      </c>
      <c r="AC15" s="6">
        <v>47687</v>
      </c>
      <c r="AD15" s="6">
        <v>49499</v>
      </c>
      <c r="AE15" s="6">
        <v>50669</v>
      </c>
      <c r="AF15" s="6">
        <v>49293</v>
      </c>
      <c r="AG15" s="6">
        <v>49935</v>
      </c>
      <c r="AH15" s="6">
        <v>50911</v>
      </c>
      <c r="AI15" s="6">
        <v>51521</v>
      </c>
      <c r="AJ15" s="6">
        <v>53354</v>
      </c>
      <c r="AK15" s="6">
        <v>54540</v>
      </c>
    </row>
    <row r="16" spans="1:40" ht="12.75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2.75" customHeight="1" x14ac:dyDescent="0.2">
      <c r="A17" s="24" t="s">
        <v>7</v>
      </c>
      <c r="B17" s="27">
        <v>50697</v>
      </c>
      <c r="C17" s="27">
        <v>51471</v>
      </c>
      <c r="D17" s="27">
        <v>55121</v>
      </c>
      <c r="E17" s="27">
        <v>56905</v>
      </c>
      <c r="F17" s="20">
        <v>59865</v>
      </c>
      <c r="G17" s="20">
        <v>62435</v>
      </c>
      <c r="H17" s="20">
        <v>64194</v>
      </c>
      <c r="I17" s="6">
        <v>64869</v>
      </c>
      <c r="J17" s="6">
        <v>64707</v>
      </c>
      <c r="K17" s="6">
        <v>68723</v>
      </c>
      <c r="L17" s="6">
        <v>71337</v>
      </c>
      <c r="M17" s="6">
        <v>73065</v>
      </c>
      <c r="N17" s="6">
        <v>75195</v>
      </c>
      <c r="O17" s="6">
        <v>78124</v>
      </c>
      <c r="P17" s="6">
        <v>74190</v>
      </c>
      <c r="Q17" s="6">
        <v>71287</v>
      </c>
      <c r="R17" s="6">
        <v>68766</v>
      </c>
      <c r="S17" s="6">
        <v>68436</v>
      </c>
      <c r="T17" s="6">
        <v>66443</v>
      </c>
      <c r="U17" s="6">
        <v>62574</v>
      </c>
      <c r="V17" s="6">
        <v>59153</v>
      </c>
      <c r="W17" s="6">
        <v>56028</v>
      </c>
      <c r="X17" s="6">
        <v>51408</v>
      </c>
      <c r="Y17" s="6">
        <v>48284</v>
      </c>
      <c r="Z17" s="6">
        <v>48092</v>
      </c>
      <c r="AA17" s="6">
        <v>46878</v>
      </c>
      <c r="AB17" s="6">
        <v>46401</v>
      </c>
      <c r="AC17" s="6">
        <v>47058</v>
      </c>
      <c r="AD17" s="6">
        <v>48950</v>
      </c>
      <c r="AE17" s="6">
        <v>50057</v>
      </c>
      <c r="AF17" s="6">
        <v>48684</v>
      </c>
      <c r="AG17" s="6">
        <v>49205</v>
      </c>
      <c r="AH17" s="6">
        <v>50251</v>
      </c>
      <c r="AI17" s="6">
        <v>50793</v>
      </c>
      <c r="AJ17" s="6">
        <v>52504</v>
      </c>
      <c r="AK17" s="6">
        <v>53725</v>
      </c>
    </row>
    <row r="18" spans="1:37" ht="12.7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12.75" customHeight="1" x14ac:dyDescent="0.2">
      <c r="A19" s="24" t="s">
        <v>6</v>
      </c>
      <c r="B19" s="27">
        <v>669</v>
      </c>
      <c r="C19" s="27">
        <v>886</v>
      </c>
      <c r="D19" s="27">
        <v>620</v>
      </c>
      <c r="E19" s="27">
        <v>649</v>
      </c>
      <c r="F19" s="20">
        <v>690</v>
      </c>
      <c r="G19" s="20">
        <v>677</v>
      </c>
      <c r="H19" s="20">
        <v>685</v>
      </c>
      <c r="I19" s="6">
        <v>636</v>
      </c>
      <c r="J19" s="6">
        <v>636</v>
      </c>
      <c r="K19" s="6">
        <v>651</v>
      </c>
      <c r="L19" s="6">
        <v>686</v>
      </c>
      <c r="M19" s="6">
        <v>711</v>
      </c>
      <c r="N19" s="6">
        <v>697</v>
      </c>
      <c r="O19" s="19">
        <v>617</v>
      </c>
      <c r="P19" s="7">
        <v>651</v>
      </c>
      <c r="Q19" s="7">
        <v>654</v>
      </c>
      <c r="R19" s="7">
        <v>598</v>
      </c>
      <c r="S19" s="7">
        <v>593</v>
      </c>
      <c r="T19" s="7">
        <v>601</v>
      </c>
      <c r="U19" s="7">
        <v>579</v>
      </c>
      <c r="V19" s="7">
        <v>571</v>
      </c>
      <c r="W19" s="7">
        <v>594</v>
      </c>
      <c r="X19" s="7">
        <v>568</v>
      </c>
      <c r="Y19" s="7">
        <v>574</v>
      </c>
      <c r="Z19" s="7">
        <v>634</v>
      </c>
      <c r="AA19" s="7">
        <v>613</v>
      </c>
      <c r="AB19" s="7">
        <v>605</v>
      </c>
      <c r="AC19" s="7">
        <v>629</v>
      </c>
      <c r="AD19" s="7">
        <v>549</v>
      </c>
      <c r="AE19" s="7">
        <v>612</v>
      </c>
      <c r="AF19" s="7">
        <v>609</v>
      </c>
      <c r="AG19" s="7">
        <v>730</v>
      </c>
      <c r="AH19" s="7">
        <v>660</v>
      </c>
      <c r="AI19" s="7">
        <v>728</v>
      </c>
      <c r="AJ19" s="7">
        <v>850</v>
      </c>
      <c r="AK19" s="7">
        <v>815</v>
      </c>
    </row>
    <row r="20" spans="1:37" ht="12.75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2.75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x14ac:dyDescent="0.2">
      <c r="A22" s="2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x14ac:dyDescent="0.2">
      <c r="A23" s="29" t="s">
        <v>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x14ac:dyDescent="0.2">
      <c r="A25" s="24" t="s">
        <v>0</v>
      </c>
      <c r="B25" s="21">
        <f>SUM(B27:B29)</f>
        <v>100</v>
      </c>
      <c r="C25" s="21">
        <f>SUM(C27:C29)</f>
        <v>100</v>
      </c>
      <c r="D25" s="21">
        <f>SUM(D27:D29)</f>
        <v>100</v>
      </c>
      <c r="E25" s="21">
        <f>SUM(E27:E29)</f>
        <v>100.00000000000001</v>
      </c>
      <c r="F25" s="21">
        <f t="shared" ref="F25:AK25" si="0">(F9/F9)*100</f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1">
        <f t="shared" si="0"/>
        <v>100</v>
      </c>
      <c r="O25" s="21">
        <f t="shared" si="0"/>
        <v>100</v>
      </c>
      <c r="P25" s="21">
        <f t="shared" si="0"/>
        <v>100</v>
      </c>
      <c r="Q25" s="21">
        <f t="shared" si="0"/>
        <v>100</v>
      </c>
      <c r="R25" s="21">
        <f t="shared" si="0"/>
        <v>100</v>
      </c>
      <c r="S25" s="21">
        <f t="shared" si="0"/>
        <v>100</v>
      </c>
      <c r="T25" s="21">
        <f t="shared" si="0"/>
        <v>100</v>
      </c>
      <c r="U25" s="21">
        <f t="shared" si="0"/>
        <v>100</v>
      </c>
      <c r="V25" s="21">
        <f t="shared" si="0"/>
        <v>100</v>
      </c>
      <c r="W25" s="21">
        <f t="shared" si="0"/>
        <v>100</v>
      </c>
      <c r="X25" s="21">
        <f t="shared" si="0"/>
        <v>100</v>
      </c>
      <c r="Y25" s="21">
        <f t="shared" si="0"/>
        <v>100</v>
      </c>
      <c r="Z25" s="21">
        <f t="shared" si="0"/>
        <v>100</v>
      </c>
      <c r="AA25" s="21">
        <f t="shared" si="0"/>
        <v>100</v>
      </c>
      <c r="AB25" s="21">
        <f t="shared" si="0"/>
        <v>100</v>
      </c>
      <c r="AC25" s="21">
        <f t="shared" si="0"/>
        <v>100</v>
      </c>
      <c r="AD25" s="21">
        <f t="shared" si="0"/>
        <v>100</v>
      </c>
      <c r="AE25" s="21">
        <f t="shared" si="0"/>
        <v>100</v>
      </c>
      <c r="AF25" s="21">
        <f t="shared" si="0"/>
        <v>100</v>
      </c>
      <c r="AG25" s="21">
        <f t="shared" si="0"/>
        <v>100</v>
      </c>
      <c r="AH25" s="21">
        <f t="shared" si="0"/>
        <v>100</v>
      </c>
      <c r="AI25" s="21">
        <f t="shared" si="0"/>
        <v>100</v>
      </c>
      <c r="AJ25" s="21">
        <f t="shared" si="0"/>
        <v>100</v>
      </c>
      <c r="AK25" s="21">
        <f t="shared" si="0"/>
        <v>100</v>
      </c>
    </row>
    <row r="26" spans="1:37" x14ac:dyDescent="0.2">
      <c r="A26" s="5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ht="12.75" customHeight="1" x14ac:dyDescent="0.2">
      <c r="A27" s="24" t="s">
        <v>4</v>
      </c>
      <c r="B27" s="21">
        <f t="shared" ref="B27" si="1">(B11/B$9)*100</f>
        <v>96.960945568603449</v>
      </c>
      <c r="C27" s="21">
        <f t="shared" ref="C27:AK27" si="2">(C11/C$9)*100</f>
        <v>97.377830750893921</v>
      </c>
      <c r="D27" s="21">
        <f t="shared" si="2"/>
        <v>97.168896645336432</v>
      </c>
      <c r="E27" s="21">
        <f t="shared" si="2"/>
        <v>97.135687827526766</v>
      </c>
      <c r="F27" s="21">
        <f t="shared" si="2"/>
        <v>97.308236212025164</v>
      </c>
      <c r="G27" s="21">
        <f t="shared" si="2"/>
        <v>97.021071606166089</v>
      </c>
      <c r="H27" s="21">
        <f t="shared" si="2"/>
        <v>97.744956223829462</v>
      </c>
      <c r="I27" s="21">
        <f t="shared" si="2"/>
        <v>97.764950566674699</v>
      </c>
      <c r="J27" s="21">
        <f t="shared" si="2"/>
        <v>97.895549033253644</v>
      </c>
      <c r="K27" s="21">
        <f t="shared" si="2"/>
        <v>97.911353630910824</v>
      </c>
      <c r="L27" s="21">
        <f t="shared" si="2"/>
        <v>98.026740686793175</v>
      </c>
      <c r="M27" s="21">
        <f t="shared" si="2"/>
        <v>98.131782529279036</v>
      </c>
      <c r="N27" s="21">
        <f t="shared" si="2"/>
        <v>98.237614966555185</v>
      </c>
      <c r="O27" s="21">
        <f t="shared" si="2"/>
        <v>98.255587277232081</v>
      </c>
      <c r="P27" s="21">
        <f t="shared" si="2"/>
        <v>98.227171020402764</v>
      </c>
      <c r="Q27" s="21">
        <f t="shared" si="2"/>
        <v>97.972842967483032</v>
      </c>
      <c r="R27" s="21">
        <f t="shared" si="2"/>
        <v>98.036867542021298</v>
      </c>
      <c r="S27" s="21">
        <f t="shared" si="2"/>
        <v>98.147085819183104</v>
      </c>
      <c r="T27" s="21">
        <f t="shared" si="2"/>
        <v>98.134581868667468</v>
      </c>
      <c r="U27" s="21">
        <f t="shared" si="2"/>
        <v>98.247762600094205</v>
      </c>
      <c r="V27" s="21">
        <f t="shared" si="2"/>
        <v>98.200441589056567</v>
      </c>
      <c r="W27" s="21">
        <f t="shared" si="2"/>
        <v>98.224084430497356</v>
      </c>
      <c r="X27" s="21">
        <f t="shared" si="2"/>
        <v>97.953584085972338</v>
      </c>
      <c r="Y27" s="21">
        <f t="shared" si="2"/>
        <v>97.693428293946255</v>
      </c>
      <c r="Z27" s="21">
        <f t="shared" si="2"/>
        <v>97.684432889177771</v>
      </c>
      <c r="AA27" s="21">
        <f t="shared" si="2"/>
        <v>97.809213820731102</v>
      </c>
      <c r="AB27" s="21">
        <f t="shared" si="2"/>
        <v>97.793373798684883</v>
      </c>
      <c r="AC27" s="21">
        <f t="shared" si="2"/>
        <v>97.768636250311644</v>
      </c>
      <c r="AD27" s="21">
        <f t="shared" si="2"/>
        <v>97.927419677509704</v>
      </c>
      <c r="AE27" s="21">
        <f t="shared" si="2"/>
        <v>97.740852110750964</v>
      </c>
      <c r="AF27" s="21">
        <f t="shared" si="2"/>
        <v>96.962695931008383</v>
      </c>
      <c r="AG27" s="21">
        <f t="shared" si="2"/>
        <v>96.633869478976408</v>
      </c>
      <c r="AH27" s="21">
        <f t="shared" si="2"/>
        <v>96.709070264236644</v>
      </c>
      <c r="AI27" s="21">
        <f t="shared" si="2"/>
        <v>96.872198806095398</v>
      </c>
      <c r="AJ27" s="21">
        <f t="shared" si="2"/>
        <v>96.960295475530927</v>
      </c>
      <c r="AK27" s="21">
        <f t="shared" si="2"/>
        <v>96.808779011099901</v>
      </c>
    </row>
    <row r="28" spans="1:37" x14ac:dyDescent="0.2">
      <c r="A28" s="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ht="12.75" customHeight="1" x14ac:dyDescent="0.2">
      <c r="A29" s="24" t="s">
        <v>5</v>
      </c>
      <c r="B29" s="21">
        <f t="shared" ref="B29:C29" si="3">(B13/B$9)*100</f>
        <v>3.0390544313965497</v>
      </c>
      <c r="C29" s="21">
        <f t="shared" si="3"/>
        <v>2.6221692491060788</v>
      </c>
      <c r="D29" s="21">
        <f t="shared" ref="D29:AK29" si="4">(D13/D$9)*100</f>
        <v>2.8311033546635644</v>
      </c>
      <c r="E29" s="21">
        <f t="shared" si="4"/>
        <v>2.8643121724732432</v>
      </c>
      <c r="F29" s="21">
        <f t="shared" si="4"/>
        <v>2.6917637879748382</v>
      </c>
      <c r="G29" s="21">
        <f t="shared" si="4"/>
        <v>2.9789283938339137</v>
      </c>
      <c r="H29" s="21">
        <f t="shared" si="4"/>
        <v>2.2550437761705369</v>
      </c>
      <c r="I29" s="21">
        <f t="shared" si="4"/>
        <v>2.2350494333252957</v>
      </c>
      <c r="J29" s="21">
        <f t="shared" si="4"/>
        <v>2.104450966746346</v>
      </c>
      <c r="K29" s="21">
        <f t="shared" si="4"/>
        <v>2.0886463690891732</v>
      </c>
      <c r="L29" s="21">
        <f t="shared" si="4"/>
        <v>1.9732593132068215</v>
      </c>
      <c r="M29" s="21">
        <f t="shared" si="4"/>
        <v>1.8682174707209627</v>
      </c>
      <c r="N29" s="21">
        <f t="shared" si="4"/>
        <v>1.7623850334448159</v>
      </c>
      <c r="O29" s="21">
        <f t="shared" si="4"/>
        <v>1.7444127227679189</v>
      </c>
      <c r="P29" s="21">
        <f t="shared" si="4"/>
        <v>1.7728289795972407</v>
      </c>
      <c r="Q29" s="21">
        <f t="shared" si="4"/>
        <v>2.027157032516973</v>
      </c>
      <c r="R29" s="21">
        <f t="shared" si="4"/>
        <v>1.9631324579787006</v>
      </c>
      <c r="S29" s="21">
        <f t="shared" si="4"/>
        <v>1.8529141808168885</v>
      </c>
      <c r="T29" s="21">
        <f t="shared" si="4"/>
        <v>1.865418131332526</v>
      </c>
      <c r="U29" s="21">
        <f t="shared" si="4"/>
        <v>1.7522373999057939</v>
      </c>
      <c r="V29" s="21">
        <f t="shared" si="4"/>
        <v>1.7995584109434402</v>
      </c>
      <c r="W29" s="21">
        <f t="shared" si="4"/>
        <v>1.7759155695026385</v>
      </c>
      <c r="X29" s="21">
        <f t="shared" si="4"/>
        <v>2.046415914027667</v>
      </c>
      <c r="Y29" s="21">
        <f t="shared" si="4"/>
        <v>2.306571706053739</v>
      </c>
      <c r="Z29" s="21">
        <f t="shared" si="4"/>
        <v>2.3155671108222293</v>
      </c>
      <c r="AA29" s="21">
        <f t="shared" si="4"/>
        <v>2.1907861792689034</v>
      </c>
      <c r="AB29" s="21">
        <f t="shared" si="4"/>
        <v>2.2066262013151241</v>
      </c>
      <c r="AC29" s="21">
        <f t="shared" si="4"/>
        <v>2.2313637496883572</v>
      </c>
      <c r="AD29" s="21">
        <f t="shared" si="4"/>
        <v>2.072580322490297</v>
      </c>
      <c r="AE29" s="21">
        <f t="shared" si="4"/>
        <v>2.2591478892490335</v>
      </c>
      <c r="AF29" s="21">
        <f t="shared" si="4"/>
        <v>3.0373040689916149</v>
      </c>
      <c r="AG29" s="21">
        <f t="shared" si="4"/>
        <v>3.3661305210235866</v>
      </c>
      <c r="AH29" s="21">
        <f t="shared" si="4"/>
        <v>3.2909297357633607</v>
      </c>
      <c r="AI29" s="21">
        <f t="shared" si="4"/>
        <v>3.1278011939046024</v>
      </c>
      <c r="AJ29" s="21">
        <f t="shared" si="4"/>
        <v>3.0397045244690677</v>
      </c>
      <c r="AK29" s="21">
        <f t="shared" si="4"/>
        <v>3.1912209889001009</v>
      </c>
    </row>
    <row r="30" spans="1:37" ht="20.100000000000001" customHeight="1" x14ac:dyDescent="0.2">
      <c r="A30" s="5"/>
      <c r="B30" s="25"/>
      <c r="C30" s="25"/>
      <c r="D30" s="25"/>
      <c r="E30" s="25"/>
      <c r="F30" s="25"/>
      <c r="G30" s="25"/>
      <c r="H30" s="25"/>
      <c r="I30" s="21"/>
      <c r="J30" s="30"/>
      <c r="K30" s="21"/>
      <c r="L30" s="3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7" ht="12.75" customHeight="1" x14ac:dyDescent="0.2">
      <c r="A31" s="5" t="s">
        <v>1</v>
      </c>
      <c r="B31" s="21">
        <f>SUM(B33:B35)</f>
        <v>100</v>
      </c>
      <c r="C31" s="21">
        <f>SUM(C33:C35)</f>
        <v>100.00000000000001</v>
      </c>
      <c r="D31" s="21">
        <f>SUM(D33:D35)</f>
        <v>100.00000000000001</v>
      </c>
      <c r="E31" s="21">
        <f>SUM(E33:E35)</f>
        <v>100</v>
      </c>
      <c r="F31" s="21">
        <f t="shared" ref="F31:AK31" si="5">(F15/F15)*100</f>
        <v>100</v>
      </c>
      <c r="G31" s="21">
        <f t="shared" si="5"/>
        <v>100</v>
      </c>
      <c r="H31" s="21">
        <f t="shared" si="5"/>
        <v>100</v>
      </c>
      <c r="I31" s="21">
        <f t="shared" si="5"/>
        <v>100</v>
      </c>
      <c r="J31" s="21">
        <f t="shared" si="5"/>
        <v>100</v>
      </c>
      <c r="K31" s="21">
        <f t="shared" si="5"/>
        <v>100</v>
      </c>
      <c r="L31" s="21">
        <f t="shared" si="5"/>
        <v>100</v>
      </c>
      <c r="M31" s="21">
        <f t="shared" si="5"/>
        <v>100</v>
      </c>
      <c r="N31" s="21">
        <f t="shared" si="5"/>
        <v>100</v>
      </c>
      <c r="O31" s="21">
        <f t="shared" si="5"/>
        <v>100</v>
      </c>
      <c r="P31" s="21">
        <f t="shared" si="5"/>
        <v>100</v>
      </c>
      <c r="Q31" s="21">
        <f t="shared" si="5"/>
        <v>100</v>
      </c>
      <c r="R31" s="21">
        <f t="shared" si="5"/>
        <v>100</v>
      </c>
      <c r="S31" s="21">
        <f t="shared" si="5"/>
        <v>100</v>
      </c>
      <c r="T31" s="21">
        <f t="shared" si="5"/>
        <v>100</v>
      </c>
      <c r="U31" s="21">
        <f t="shared" si="5"/>
        <v>100</v>
      </c>
      <c r="V31" s="21">
        <f t="shared" si="5"/>
        <v>100</v>
      </c>
      <c r="W31" s="21">
        <f t="shared" si="5"/>
        <v>100</v>
      </c>
      <c r="X31" s="21">
        <f t="shared" si="5"/>
        <v>100</v>
      </c>
      <c r="Y31" s="21">
        <f t="shared" si="5"/>
        <v>100</v>
      </c>
      <c r="Z31" s="21">
        <f t="shared" si="5"/>
        <v>100</v>
      </c>
      <c r="AA31" s="21">
        <f t="shared" si="5"/>
        <v>100</v>
      </c>
      <c r="AB31" s="21">
        <f t="shared" si="5"/>
        <v>100</v>
      </c>
      <c r="AC31" s="21">
        <f t="shared" si="5"/>
        <v>100</v>
      </c>
      <c r="AD31" s="21">
        <f t="shared" si="5"/>
        <v>100</v>
      </c>
      <c r="AE31" s="21">
        <f t="shared" si="5"/>
        <v>100</v>
      </c>
      <c r="AF31" s="21">
        <f t="shared" si="5"/>
        <v>100</v>
      </c>
      <c r="AG31" s="21">
        <f t="shared" si="5"/>
        <v>100</v>
      </c>
      <c r="AH31" s="21">
        <f t="shared" si="5"/>
        <v>100</v>
      </c>
      <c r="AI31" s="21">
        <f t="shared" si="5"/>
        <v>100</v>
      </c>
      <c r="AJ31" s="21">
        <f t="shared" si="5"/>
        <v>100</v>
      </c>
      <c r="AK31" s="21">
        <f t="shared" si="5"/>
        <v>100</v>
      </c>
    </row>
    <row r="32" spans="1:37" ht="12.75" customHeight="1" x14ac:dyDescent="0.2">
      <c r="A32" s="5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7" ht="12.75" customHeight="1" x14ac:dyDescent="0.2">
      <c r="A33" s="24" t="s">
        <v>7</v>
      </c>
      <c r="B33" s="21">
        <f t="shared" ref="B33" si="6">(B17/B$15)*100</f>
        <v>98.697582058170781</v>
      </c>
      <c r="C33" s="21">
        <f t="shared" ref="C33:AK33" si="7">(C17/C$15)*100</f>
        <v>98.307771644670254</v>
      </c>
      <c r="D33" s="21">
        <f t="shared" si="7"/>
        <v>98.887712814624791</v>
      </c>
      <c r="E33" s="21">
        <f t="shared" si="7"/>
        <v>98.872363345727493</v>
      </c>
      <c r="F33" s="21">
        <f t="shared" si="7"/>
        <v>98.860540004954174</v>
      </c>
      <c r="G33" s="21">
        <f t="shared" si="7"/>
        <v>98.92730384079097</v>
      </c>
      <c r="H33" s="21">
        <f t="shared" si="7"/>
        <v>98.944188412275153</v>
      </c>
      <c r="I33" s="21">
        <f t="shared" si="7"/>
        <v>99.029081749484774</v>
      </c>
      <c r="J33" s="21">
        <f t="shared" si="7"/>
        <v>99.026674624672879</v>
      </c>
      <c r="K33" s="21">
        <f t="shared" si="7"/>
        <v>99.061608095251813</v>
      </c>
      <c r="L33" s="21">
        <f t="shared" si="7"/>
        <v>99.047526484595195</v>
      </c>
      <c r="M33" s="21">
        <f t="shared" si="7"/>
        <v>99.036271958360445</v>
      </c>
      <c r="N33" s="21">
        <f t="shared" si="7"/>
        <v>99.081589627365204</v>
      </c>
      <c r="O33" s="21">
        <f t="shared" si="7"/>
        <v>99.216418384323291</v>
      </c>
      <c r="P33" s="21">
        <f t="shared" si="7"/>
        <v>99.130155930572812</v>
      </c>
      <c r="Q33" s="21">
        <f t="shared" si="7"/>
        <v>99.09092172752672</v>
      </c>
      <c r="R33" s="21">
        <f t="shared" si="7"/>
        <v>99.137881321723086</v>
      </c>
      <c r="S33" s="21">
        <f t="shared" si="7"/>
        <v>99.140940764026709</v>
      </c>
      <c r="T33" s="21">
        <f t="shared" si="7"/>
        <v>99.103573772447945</v>
      </c>
      <c r="U33" s="21">
        <f t="shared" si="7"/>
        <v>99.083178946368349</v>
      </c>
      <c r="V33" s="21">
        <f t="shared" si="7"/>
        <v>99.043935436340504</v>
      </c>
      <c r="W33" s="21">
        <f t="shared" si="7"/>
        <v>98.950937798029031</v>
      </c>
      <c r="X33" s="21">
        <f t="shared" si="7"/>
        <v>98.9071879328921</v>
      </c>
      <c r="Y33" s="21">
        <f t="shared" si="7"/>
        <v>98.825166809939006</v>
      </c>
      <c r="Z33" s="21">
        <f t="shared" si="7"/>
        <v>98.698846611665232</v>
      </c>
      <c r="AA33" s="21">
        <f t="shared" si="7"/>
        <v>98.709229117095873</v>
      </c>
      <c r="AB33" s="21">
        <f t="shared" si="7"/>
        <v>98.712930264221583</v>
      </c>
      <c r="AC33" s="21">
        <f t="shared" si="7"/>
        <v>98.680982238345877</v>
      </c>
      <c r="AD33" s="21">
        <f t="shared" si="7"/>
        <v>98.890886684579485</v>
      </c>
      <c r="AE33" s="21">
        <f t="shared" si="7"/>
        <v>98.792160887327569</v>
      </c>
      <c r="AF33" s="21">
        <f t="shared" si="7"/>
        <v>98.764530460714511</v>
      </c>
      <c r="AG33" s="21">
        <f t="shared" si="7"/>
        <v>98.538099529388205</v>
      </c>
      <c r="AH33" s="21">
        <f t="shared" si="7"/>
        <v>98.703620042819821</v>
      </c>
      <c r="AI33" s="21">
        <f t="shared" si="7"/>
        <v>98.586983948292925</v>
      </c>
      <c r="AJ33" s="21">
        <f t="shared" si="7"/>
        <v>98.406867338906181</v>
      </c>
      <c r="AK33" s="21">
        <f t="shared" si="7"/>
        <v>98.505683901723501</v>
      </c>
    </row>
    <row r="34" spans="1:37" ht="12.75" customHeight="1" x14ac:dyDescent="0.2">
      <c r="A34" s="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7" ht="12.75" customHeight="1" x14ac:dyDescent="0.2">
      <c r="A35" s="24" t="s">
        <v>6</v>
      </c>
      <c r="B35" s="21">
        <f t="shared" ref="B35:C35" si="8">(B19/B$15)*100</f>
        <v>1.3024179418292254</v>
      </c>
      <c r="C35" s="21">
        <f t="shared" si="8"/>
        <v>1.6922283553297552</v>
      </c>
      <c r="D35" s="21">
        <f t="shared" ref="D35:AK35" si="9">(D19/D$15)*100</f>
        <v>1.1122871853752176</v>
      </c>
      <c r="E35" s="21">
        <f t="shared" si="9"/>
        <v>1.1276366542725094</v>
      </c>
      <c r="F35" s="21">
        <f t="shared" si="9"/>
        <v>1.1394599950458262</v>
      </c>
      <c r="G35" s="21">
        <f t="shared" si="9"/>
        <v>1.0726961592090252</v>
      </c>
      <c r="H35" s="21">
        <f t="shared" si="9"/>
        <v>1.0558115877248415</v>
      </c>
      <c r="I35" s="21">
        <f t="shared" si="9"/>
        <v>0.97091825051522784</v>
      </c>
      <c r="J35" s="21">
        <f t="shared" si="9"/>
        <v>0.97332537532711993</v>
      </c>
      <c r="K35" s="21">
        <f t="shared" si="9"/>
        <v>0.93839190474817658</v>
      </c>
      <c r="L35" s="21">
        <f t="shared" si="9"/>
        <v>0.95247351540480119</v>
      </c>
      <c r="M35" s="21">
        <f t="shared" si="9"/>
        <v>0.96372804163955761</v>
      </c>
      <c r="N35" s="21">
        <f t="shared" si="9"/>
        <v>0.91841037263479686</v>
      </c>
      <c r="O35" s="21">
        <f t="shared" si="9"/>
        <v>0.78358161567671225</v>
      </c>
      <c r="P35" s="21">
        <f t="shared" si="9"/>
        <v>0.86984406942718573</v>
      </c>
      <c r="Q35" s="21">
        <f t="shared" si="9"/>
        <v>0.90907827247327677</v>
      </c>
      <c r="R35" s="21">
        <f t="shared" si="9"/>
        <v>0.86211867827691602</v>
      </c>
      <c r="S35" s="21">
        <f t="shared" si="9"/>
        <v>0.85905923597328659</v>
      </c>
      <c r="T35" s="21">
        <f t="shared" si="9"/>
        <v>0.89642622755205537</v>
      </c>
      <c r="U35" s="21">
        <f t="shared" si="9"/>
        <v>0.91682105363165656</v>
      </c>
      <c r="V35" s="21">
        <f t="shared" si="9"/>
        <v>0.95606456365950032</v>
      </c>
      <c r="W35" s="21">
        <f t="shared" si="9"/>
        <v>1.0490622019709654</v>
      </c>
      <c r="X35" s="21">
        <f t="shared" si="9"/>
        <v>1.092812067107896</v>
      </c>
      <c r="Y35" s="21">
        <f t="shared" si="9"/>
        <v>1.1748331900609932</v>
      </c>
      <c r="Z35" s="21">
        <f t="shared" si="9"/>
        <v>1.3011533883347699</v>
      </c>
      <c r="AA35" s="21">
        <f t="shared" si="9"/>
        <v>1.2907708829041293</v>
      </c>
      <c r="AB35" s="21">
        <f t="shared" si="9"/>
        <v>1.2870697357784113</v>
      </c>
      <c r="AC35" s="21">
        <f t="shared" si="9"/>
        <v>1.3190177616541197</v>
      </c>
      <c r="AD35" s="21">
        <f t="shared" si="9"/>
        <v>1.1091133154205135</v>
      </c>
      <c r="AE35" s="21">
        <f t="shared" si="9"/>
        <v>1.2078391126724426</v>
      </c>
      <c r="AF35" s="21">
        <f t="shared" si="9"/>
        <v>1.2354695392854969</v>
      </c>
      <c r="AG35" s="21">
        <f t="shared" si="9"/>
        <v>1.4619004706117953</v>
      </c>
      <c r="AH35" s="21">
        <f t="shared" si="9"/>
        <v>1.2963799571801773</v>
      </c>
      <c r="AI35" s="21">
        <f t="shared" si="9"/>
        <v>1.4130160517070709</v>
      </c>
      <c r="AJ35" s="21">
        <f t="shared" si="9"/>
        <v>1.5931326610938261</v>
      </c>
      <c r="AK35" s="21">
        <f t="shared" si="9"/>
        <v>1.4943160982764943</v>
      </c>
    </row>
    <row r="36" spans="1:37" x14ac:dyDescent="0.2">
      <c r="A36" s="5"/>
      <c r="B36" s="21"/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x14ac:dyDescent="0.2">
      <c r="B38" s="13"/>
      <c r="C38" s="13"/>
      <c r="D38" s="13"/>
      <c r="E38" s="13"/>
      <c r="F38" s="13"/>
      <c r="G38" s="13"/>
      <c r="H38" s="13"/>
      <c r="I38" s="13"/>
      <c r="J38" s="13"/>
      <c r="L38" s="13"/>
      <c r="M38" s="13"/>
      <c r="N38" s="13"/>
      <c r="O38" s="13"/>
    </row>
    <row r="39" spans="1:37" x14ac:dyDescent="0.2">
      <c r="A39" s="13" t="s">
        <v>9</v>
      </c>
      <c r="B39" s="13"/>
      <c r="C39" s="13"/>
      <c r="D39" s="13"/>
      <c r="E39" s="13"/>
      <c r="F39" s="13"/>
      <c r="G39" s="13"/>
      <c r="H39" s="13"/>
      <c r="I39" s="13"/>
      <c r="J39" s="13"/>
      <c r="L39" s="13"/>
      <c r="M39" s="13"/>
      <c r="N39" s="13"/>
      <c r="O39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A33" sqref="A33"/>
    </sheetView>
  </sheetViews>
  <sheetFormatPr baseColWidth="10" defaultColWidth="11.42578125" defaultRowHeight="12.75" x14ac:dyDescent="0.2"/>
  <cols>
    <col min="1" max="1" width="60.7109375" style="1" customWidth="1"/>
    <col min="2" max="5" width="8.7109375" style="1" customWidth="1"/>
    <col min="6" max="7" width="8.7109375" style="2" customWidth="1"/>
    <col min="8" max="8" width="8.7109375" style="1" customWidth="1"/>
    <col min="9" max="16384" width="11.42578125" style="1"/>
  </cols>
  <sheetData>
    <row r="1" spans="1:8" ht="39.950000000000003" customHeight="1" x14ac:dyDescent="0.2"/>
    <row r="2" spans="1:8" ht="12.75" customHeight="1" x14ac:dyDescent="0.2"/>
    <row r="3" spans="1:8" ht="32.25" customHeight="1" x14ac:dyDescent="0.2">
      <c r="A3" s="31" t="s">
        <v>8</v>
      </c>
      <c r="B3" s="32"/>
      <c r="C3" s="32"/>
      <c r="D3" s="32"/>
      <c r="E3" s="32"/>
      <c r="F3" s="11"/>
      <c r="G3" s="11"/>
      <c r="H3" s="12"/>
    </row>
    <row r="4" spans="1:8" s="2" customFormat="1" x14ac:dyDescent="0.2">
      <c r="A4" s="8"/>
      <c r="B4" s="8"/>
      <c r="C4" s="8"/>
      <c r="D4" s="8"/>
      <c r="E4" s="8"/>
      <c r="F4" s="8"/>
      <c r="G4" s="8"/>
      <c r="H4" s="8"/>
    </row>
    <row r="5" spans="1:8" s="2" customFormat="1" ht="12.75" customHeight="1" x14ac:dyDescent="0.2">
      <c r="A5" s="33"/>
      <c r="B5" s="34"/>
      <c r="C5" s="34"/>
      <c r="D5" s="34"/>
      <c r="E5" s="34"/>
      <c r="H5" s="1"/>
    </row>
    <row r="33" ht="39.950000000000003" customHeight="1" x14ac:dyDescent="0.2"/>
    <row r="34" ht="12.75" customHeight="1" x14ac:dyDescent="0.2"/>
    <row r="60" spans="1:8" ht="12.75" customHeight="1" x14ac:dyDescent="0.2"/>
    <row r="61" spans="1:8" ht="12.75" customHeight="1" x14ac:dyDescent="0.2">
      <c r="F61" s="1"/>
      <c r="G61" s="1"/>
    </row>
    <row r="62" spans="1:8" x14ac:dyDescent="0.2">
      <c r="A62" s="26"/>
      <c r="B62" s="26"/>
      <c r="C62" s="26"/>
      <c r="D62" s="26"/>
      <c r="E62" s="26"/>
      <c r="F62" s="26"/>
      <c r="G62" s="26"/>
      <c r="H62" s="26"/>
    </row>
    <row r="63" spans="1:8" x14ac:dyDescent="0.2">
      <c r="A63" s="13" t="s">
        <v>9</v>
      </c>
    </row>
  </sheetData>
  <mergeCells count="2">
    <mergeCell ref="A3:E3"/>
    <mergeCell ref="A5:E5"/>
  </mergeCells>
  <pageMargins left="0.7" right="0.7" top="0.75" bottom="0.75" header="0.3" footer="0.3"/>
  <pageSetup paperSize="9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Nac01_tt</vt:lpstr>
      <vt:lpstr>Gráficos</vt:lpstr>
      <vt:lpstr>Gráficos!Área_de_impresión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Nacimientos. Resultados retrospectivos: 2021</dc:title>
  <dc:creator>DIRECCIÓN GENERAL DE ECONOMÍA. COMUNIDAD DE MADRID</dc:creator>
  <cp:keywords>Demografía, población, nacimientos, nacidos, partos, muertes fetales tardías, madres extranjeras, niños, niñas, estadística, Comunidad de Madrid</cp:keywords>
  <cp:lastModifiedBy>Dirección General de Economía. Comunidad de Madrid</cp:lastModifiedBy>
  <cp:lastPrinted>2019-11-14T08:25:50Z</cp:lastPrinted>
  <dcterms:created xsi:type="dcterms:W3CDTF">2009-04-08T08:32:02Z</dcterms:created>
  <dcterms:modified xsi:type="dcterms:W3CDTF">2023-01-13T12:56:15Z</dcterms:modified>
</cp:coreProperties>
</file>