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NP\Publicacion\Año_2021\Nacimientos\retrospectivas\"/>
    </mc:Choice>
  </mc:AlternateContent>
  <bookViews>
    <workbookView xWindow="360" yWindow="75" windowWidth="17055" windowHeight="10830"/>
  </bookViews>
  <sheets>
    <sheet name="Nac04_tt" sheetId="2" r:id="rId1"/>
    <sheet name="Gráficos" sheetId="7" r:id="rId2"/>
  </sheets>
  <definedNames>
    <definedName name="_xlnm.Print_Area" localSheetId="1">Gráficos!$A$1:$H$63</definedName>
    <definedName name="_xlnm.Print_Area" localSheetId="0">Nac04_tt!$A$1:$AV$31</definedName>
    <definedName name="FICHS" localSheetId="1">#REF!</definedName>
    <definedName name="FICHS">#REF!</definedName>
  </definedNames>
  <calcPr calcId="152511"/>
</workbook>
</file>

<file path=xl/calcChain.xml><?xml version="1.0" encoding="utf-8"?>
<calcChain xmlns="http://schemas.openxmlformats.org/spreadsheetml/2006/main">
  <c r="B27" i="2" l="1"/>
  <c r="B26" i="2"/>
  <c r="B25" i="2"/>
  <c r="B24" i="2"/>
  <c r="B23" i="2"/>
  <c r="B22" i="2"/>
  <c r="B21" i="2"/>
  <c r="B20" i="2"/>
  <c r="B19" i="2"/>
  <c r="B18" i="2" s="1"/>
  <c r="C19" i="2" l="1"/>
  <c r="C20" i="2"/>
  <c r="C21" i="2"/>
  <c r="C22" i="2"/>
  <c r="C23" i="2"/>
  <c r="C24" i="2"/>
  <c r="C25" i="2"/>
  <c r="C26" i="2"/>
  <c r="C27" i="2"/>
  <c r="C18" i="2" l="1"/>
  <c r="D20" i="2"/>
  <c r="D21" i="2"/>
  <c r="D22" i="2"/>
  <c r="D23" i="2"/>
  <c r="D24" i="2"/>
  <c r="D25" i="2"/>
  <c r="D26" i="2"/>
  <c r="D27" i="2"/>
  <c r="D19" i="2"/>
  <c r="D18" i="2" l="1"/>
  <c r="E18" i="2"/>
  <c r="K7" i="2" l="1"/>
  <c r="L7" i="2"/>
  <c r="M7" i="2"/>
  <c r="N7" i="2"/>
  <c r="O7" i="2"/>
  <c r="P7" i="2"/>
  <c r="Q7" i="2"/>
  <c r="R7" i="2"/>
  <c r="AN7" i="2"/>
  <c r="AO7" i="2"/>
  <c r="AP7" i="2"/>
  <c r="AQ7" i="2"/>
  <c r="AR7" i="2"/>
  <c r="AS7" i="2"/>
  <c r="AT7" i="2"/>
  <c r="AU7" i="2"/>
  <c r="AV7" i="2"/>
  <c r="AM7" i="2"/>
  <c r="AL7" i="2"/>
  <c r="AH7" i="2"/>
  <c r="AI7" i="2"/>
  <c r="AJ7" i="2"/>
  <c r="AK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</calcChain>
</file>

<file path=xl/sharedStrings.xml><?xml version="1.0" encoding="utf-8"?>
<sst xmlns="http://schemas.openxmlformats.org/spreadsheetml/2006/main" count="53" uniqueCount="16">
  <si>
    <t/>
  </si>
  <si>
    <t>Total</t>
  </si>
  <si>
    <t/>
  </si>
  <si>
    <t>4. Nacidos vivos de madres residentes en la Comunidad de Madrid, por grupos de edad de la madre según año de nacimiento</t>
  </si>
  <si>
    <t>De 50 y más años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</si>
  <si>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</si>
  <si>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</si>
  <si>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</si>
  <si>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</si>
  <si>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</si>
  <si>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</si>
  <si>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</si>
  <si>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Menos de 15 años</t>
  </si>
  <si>
    <t>Porcentajes</t>
  </si>
  <si>
    <t>4. Nacidos vivos de madres residentes en la Comunidad de Madrid, por año de nacimiento según grupo de edad de la madre</t>
  </si>
  <si>
    <t>Fuente: Dirección General de Economía. Comunidad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</si>
</sst>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indexed="8"/>
      <name val="MS Sans Serif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0" xfId="0" applyFont="1" applyFill="1"/>
    <xf numFmtId="0" fontId="0" fillId="3" borderId="0" xfId="0" applyFill="1"/>
    <xf numFmtId="0" fontId="3" fillId="4" borderId="0" xfId="0" applyFont="1" applyFill="1" applyAlignment="1">
      <alignment vertical="top"/>
    </xf>
    <xf numFmtId="3" fontId="1" fillId="3" borderId="0" xfId="0" applyNumberFormat="1" applyFont="1" applyFill="1"/>
    <xf numFmtId="0" fontId="0" fillId="3" borderId="1" xfId="0" applyFill="1" applyBorder="1"/>
    <xf numFmtId="0" fontId="4" fillId="2" borderId="2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3" borderId="0" xfId="0" applyFont="1" applyFill="1"/>
    <xf numFmtId="0" fontId="4" fillId="4" borderId="0" xfId="0" applyFont="1" applyFill="1" applyBorder="1" applyAlignment="1">
      <alignment vertical="top" wrapText="1"/>
    </xf>
    <xf numFmtId="4" fontId="1" fillId="3" borderId="0" xfId="0" applyNumberFormat="1" applyFont="1" applyFill="1"/>
    <xf numFmtId="0" fontId="0" fillId="3" borderId="3" xfId="0" applyFill="1" applyBorder="1"/>
    <xf numFmtId="0" fontId="6" fillId="5" borderId="0" xfId="0" applyFont="1" applyFill="1" applyBorder="1" applyAlignment="1"/>
    <xf numFmtId="0" fontId="1" fillId="3" borderId="0" xfId="0" applyFont="1" applyFill="1"/>
    <xf numFmtId="0" fontId="1" fillId="2" borderId="0" xfId="0" applyFont="1" applyFill="1" applyBorder="1" applyAlignment="1">
      <alignment horizontal="right" vertical="top" wrapText="1"/>
    </xf>
    <xf numFmtId="0" fontId="0" fillId="0" borderId="0" xfId="0" applyAlignment="1">
      <alignment wrapText="1"/>
    </xf>
    <xf numFmtId="0" fontId="0" fillId="3" borderId="0" xfId="0" applyFill="1" applyBorder="1"/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000"/>
      <color rgb="FFA5A5A5"/>
      <color rgb="FFED7D31"/>
      <color rgb="FF9E480E"/>
      <color rgb="FF255E91"/>
      <color rgb="FF252C91"/>
      <color rgb="FFCF5F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025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3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4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5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6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7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8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9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0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1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2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3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4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5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6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7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8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9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0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1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2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3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4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5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6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1514475</xdr:colOff>
      <xdr:row>0</xdr:row>
      <xdr:rowOff>495300</xdr:rowOff>
    </xdr:to>
    <xdr:pic>
      <xdr:nvPicPr>
        <xdr:cNvPr id="31" name="Picture 3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" name="Picture 1" descr="SheetPicture 0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4" name="Picture 1" descr="SheetPicture 0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5" name="Picture 1" descr="SheetPicture 0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7" name="Picture 1" descr="SheetPicture 0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8" name="Picture 1" descr="SheetPicture 0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9" name="Picture 1" descr="SheetPicture 0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1" name="Picture 1" descr="SheetPicture 0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2" name="Picture 1" descr="SheetPicture 0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3" name="Picture 1" descr="SheetPicture 0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4" name="Picture 1" descr="SheetPicture 0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5" name="Picture 1" descr="SheetPicture 0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6" name="Picture 1" descr="SheetPicture 0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7" name="Picture 1" descr="SheetPicture 0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8" name="Picture 1" descr="SheetPicture 0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19" name="Picture 1" descr="SheetPicture 0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0" name="Picture 1" descr="SheetPicture 0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1" name="Picture 1" descr="SheetPicture 0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2" name="Picture 1" descr="SheetPicture 0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3" name="Picture 1" descr="SheetPicture 0" hidden="1">
          <a:extLst>
            <a:ext uri="{63B3BB69-23CF-44E3-9099-C40C66FF867C}">
              <a14:compatExt xmlns:a14="http://schemas.microsoft.com/office/drawing/2010/main" spid="_x0000_s716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4" name="Picture 1" descr="SheetPicture 0" hidden="1">
          <a:extLst>
            <a:ext uri="{63B3BB69-23CF-44E3-9099-C40C66FF867C}">
              <a14:compatExt xmlns:a14="http://schemas.microsoft.com/office/drawing/2010/main" spid="_x0000_s716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5" name="Picture 1" descr="SheetPicture 0" hidden="1">
          <a:extLst>
            <a:ext uri="{63B3BB69-23CF-44E3-9099-C40C66FF867C}">
              <a14:compatExt xmlns:a14="http://schemas.microsoft.com/office/drawing/2010/main" spid="_x0000_s716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6" name="Picture 1" descr="SheetPicture 0" hidden="1">
          <a:extLst>
            <a:ext uri="{63B3BB69-23CF-44E3-9099-C40C66FF867C}">
              <a14:compatExt xmlns:a14="http://schemas.microsoft.com/office/drawing/2010/main" spid="_x0000_s716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7" name="Picture 1" descr="SheetPicture 0" hidden="1">
          <a:extLst>
            <a:ext uri="{63B3BB69-23CF-44E3-9099-C40C66FF867C}">
              <a14:compatExt xmlns:a14="http://schemas.microsoft.com/office/drawing/2010/main" spid="_x0000_s716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28" name="Picture 1" descr="SheetPicture 0" hidden="1">
          <a:extLst>
            <a:ext uri="{63B3BB69-23CF-44E3-9099-C40C66FF867C}">
              <a14:compatExt xmlns:a14="http://schemas.microsoft.com/office/drawing/2010/main" spid="_x0000_s7169"/>
            </a:ext>
          </a:extLst>
        </xdr:cNvPr>
        <xdr:cNvSpPr/>
      </xdr:nvSpPr>
      <xdr:spPr bwMode="auto">
        <a:xfrm>
          <a:off x="0" y="0"/>
          <a:ext cx="15621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8193" name="Picture 1" descr="SheetPicture 0" hidden="1">
          <a:extLst>
            <a:ext uri="{63B3BB69-23CF-44E3-9099-C40C66FF867C}">
              <a14:compatExt xmlns:a14="http://schemas.microsoft.com/office/drawing/2010/main" spid="_x0000_s81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0</xdr:row>
      <xdr:rowOff>457200</xdr:rowOff>
    </xdr:to>
    <xdr:sp macro="" textlink="">
      <xdr:nvSpPr>
        <xdr:cNvPr id="3" name="Picture 1" descr="SheetPicture 0" hidden="1">
          <a:extLst>
            <a:ext uri="{63B3BB69-23CF-44E3-9099-C40C66FF867C}">
              <a14:compatExt xmlns:a14="http://schemas.microsoft.com/office/drawing/2010/main" spid="_x0000_s81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1514475</xdr:colOff>
      <xdr:row>0</xdr:row>
      <xdr:rowOff>495300</xdr:rowOff>
    </xdr:to>
    <xdr:pic>
      <xdr:nvPicPr>
        <xdr:cNvPr id="35" name="Picture 3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4</xdr:row>
      <xdr:rowOff>504824</xdr:rowOff>
    </xdr:from>
    <xdr:to>
      <xdr:col>7</xdr:col>
      <xdr:colOff>571500</xdr:colOff>
      <xdr:row>31</xdr:row>
      <xdr:rowOff>161924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733549"/>
          <a:ext cx="8105774" cy="4371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7</xdr:col>
      <xdr:colOff>574108</xdr:colOff>
      <xdr:row>59</xdr:row>
      <xdr:rowOff>142871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67450"/>
          <a:ext cx="8108383" cy="4352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AV30"/>
  <sheetViews>
    <sheetView tabSelected="1" zoomScaleNormal="100" zoomScaleSheetLayoutView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baseColWidth="10" defaultColWidth="16" defaultRowHeight="12.75" x14ac:dyDescent="0.2"/>
  <cols>
    <col min="1" max="1" width="40.7109375" style="2" customWidth="1" collapsed="1"/>
    <col min="2" max="48" width="9.7109375" style="2" customWidth="1"/>
    <col min="49" max="16384" width="16" style="2"/>
  </cols>
  <sheetData>
    <row r="1" spans="1:48" ht="39.950000000000003" customHeight="1" x14ac:dyDescent="0.2"/>
    <row r="3" spans="1:48" ht="15.75" x14ac:dyDescent="0.25">
      <c r="A3" s="1" t="s">
        <v>3</v>
      </c>
    </row>
    <row r="5" spans="1:48" ht="20.100000000000001" customHeight="1" x14ac:dyDescent="0.2">
      <c r="A5" s="6"/>
      <c r="B5" s="8">
        <v>2021</v>
      </c>
      <c r="C5" s="8">
        <v>2020</v>
      </c>
      <c r="D5" s="8">
        <v>2019</v>
      </c>
      <c r="E5" s="8">
        <v>2018</v>
      </c>
      <c r="F5" s="8">
        <v>2017</v>
      </c>
      <c r="G5" s="8">
        <v>2016</v>
      </c>
      <c r="H5" s="8">
        <v>2015</v>
      </c>
      <c r="I5" s="8">
        <v>2014</v>
      </c>
      <c r="J5" s="8">
        <v>2013</v>
      </c>
      <c r="K5" s="8">
        <v>2012</v>
      </c>
      <c r="L5" s="8">
        <v>2011</v>
      </c>
      <c r="M5" s="8">
        <v>2010</v>
      </c>
      <c r="N5" s="8">
        <v>2009</v>
      </c>
      <c r="O5" s="8">
        <v>2008</v>
      </c>
      <c r="P5" s="8">
        <v>2007</v>
      </c>
      <c r="Q5" s="8">
        <v>2006</v>
      </c>
      <c r="R5" s="8">
        <v>2005</v>
      </c>
      <c r="S5" s="8">
        <v>2004</v>
      </c>
      <c r="T5" s="8">
        <v>2003</v>
      </c>
      <c r="U5" s="8">
        <v>2002</v>
      </c>
      <c r="V5" s="8">
        <v>2001</v>
      </c>
      <c r="W5" s="8">
        <v>2000</v>
      </c>
      <c r="X5" s="8">
        <v>1999</v>
      </c>
      <c r="Y5" s="8">
        <v>1998</v>
      </c>
      <c r="Z5" s="8">
        <v>1997</v>
      </c>
      <c r="AA5" s="8">
        <v>1996</v>
      </c>
      <c r="AB5" s="8">
        <v>1995</v>
      </c>
      <c r="AC5" s="8">
        <v>1994</v>
      </c>
      <c r="AD5" s="8">
        <v>1993</v>
      </c>
      <c r="AE5" s="8">
        <v>1992</v>
      </c>
      <c r="AF5" s="8">
        <v>1991</v>
      </c>
      <c r="AG5" s="8">
        <v>1990</v>
      </c>
      <c r="AH5" s="8">
        <v>1989</v>
      </c>
      <c r="AI5" s="8">
        <v>1988</v>
      </c>
      <c r="AJ5" s="8">
        <v>1987</v>
      </c>
      <c r="AK5" s="8">
        <v>1986</v>
      </c>
      <c r="AL5" s="8">
        <v>1985</v>
      </c>
      <c r="AM5" s="8">
        <v>1984</v>
      </c>
      <c r="AN5" s="8">
        <v>1983</v>
      </c>
      <c r="AO5" s="8">
        <v>1982</v>
      </c>
      <c r="AP5" s="8">
        <v>1981</v>
      </c>
      <c r="AQ5" s="8">
        <v>1980</v>
      </c>
      <c r="AR5" s="8">
        <v>1979</v>
      </c>
      <c r="AS5" s="8">
        <v>1978</v>
      </c>
      <c r="AT5" s="8">
        <v>1977</v>
      </c>
      <c r="AU5" s="8">
        <v>1976</v>
      </c>
      <c r="AV5" s="8">
        <v>1975</v>
      </c>
    </row>
    <row r="7" spans="1:48" x14ac:dyDescent="0.2">
      <c r="A7" s="7" t="s">
        <v>1</v>
      </c>
      <c r="B7" s="4">
        <v>51366</v>
      </c>
      <c r="C7" s="4">
        <v>52357</v>
      </c>
      <c r="D7" s="4">
        <v>55741</v>
      </c>
      <c r="E7" s="4">
        <v>57554</v>
      </c>
      <c r="F7" s="4">
        <v>60555</v>
      </c>
      <c r="G7" s="4">
        <v>63112</v>
      </c>
      <c r="H7" s="4">
        <v>64879</v>
      </c>
      <c r="I7" s="4">
        <v>65505</v>
      </c>
      <c r="J7" s="4">
        <v>65343</v>
      </c>
      <c r="K7" s="4">
        <f t="shared" ref="K7:AK7" si="0">SUM(K8:K16)</f>
        <v>69374</v>
      </c>
      <c r="L7" s="4">
        <f t="shared" si="0"/>
        <v>72023</v>
      </c>
      <c r="M7" s="4">
        <f t="shared" si="0"/>
        <v>73878</v>
      </c>
      <c r="N7" s="4">
        <f t="shared" si="0"/>
        <v>75957</v>
      </c>
      <c r="O7" s="4">
        <f t="shared" si="0"/>
        <v>78792</v>
      </c>
      <c r="P7" s="4">
        <f t="shared" si="0"/>
        <v>74837</v>
      </c>
      <c r="Q7" s="4">
        <f t="shared" si="0"/>
        <v>71912</v>
      </c>
      <c r="R7" s="4">
        <f t="shared" si="0"/>
        <v>69367</v>
      </c>
      <c r="S7" s="4">
        <f t="shared" si="0"/>
        <v>69027</v>
      </c>
      <c r="T7" s="4">
        <f t="shared" si="0"/>
        <v>67046</v>
      </c>
      <c r="U7" s="4">
        <f t="shared" si="0"/>
        <v>63156</v>
      </c>
      <c r="V7" s="4">
        <f t="shared" si="0"/>
        <v>59724</v>
      </c>
      <c r="W7" s="4">
        <f t="shared" si="0"/>
        <v>56623</v>
      </c>
      <c r="X7" s="4">
        <f t="shared" si="0"/>
        <v>51981</v>
      </c>
      <c r="Y7" s="4">
        <f t="shared" si="0"/>
        <v>48863</v>
      </c>
      <c r="Z7" s="4">
        <f t="shared" si="0"/>
        <v>48722</v>
      </c>
      <c r="AA7" s="4">
        <f t="shared" si="0"/>
        <v>47493</v>
      </c>
      <c r="AB7" s="4">
        <f t="shared" si="0"/>
        <v>47116</v>
      </c>
      <c r="AC7" s="4">
        <f t="shared" si="0"/>
        <v>47692</v>
      </c>
      <c r="AD7" s="4">
        <f t="shared" si="0"/>
        <v>49626</v>
      </c>
      <c r="AE7" s="4">
        <f t="shared" si="0"/>
        <v>50769</v>
      </c>
      <c r="AF7" s="4">
        <f t="shared" si="0"/>
        <v>49430</v>
      </c>
      <c r="AG7" s="4">
        <f t="shared" si="0"/>
        <v>50065</v>
      </c>
      <c r="AH7" s="4">
        <f t="shared" si="0"/>
        <v>51041</v>
      </c>
      <c r="AI7" s="4">
        <f t="shared" si="0"/>
        <v>51607</v>
      </c>
      <c r="AJ7" s="4">
        <f t="shared" si="0"/>
        <v>53404</v>
      </c>
      <c r="AK7" s="4">
        <f t="shared" si="0"/>
        <v>54631</v>
      </c>
      <c r="AL7" s="4">
        <f t="shared" ref="AL7:AV7" si="1">SUM(AL8:AL16)</f>
        <v>56890</v>
      </c>
      <c r="AM7" s="4">
        <f t="shared" si="1"/>
        <v>59539</v>
      </c>
      <c r="AN7" s="4">
        <f t="shared" si="1"/>
        <v>60729</v>
      </c>
      <c r="AO7" s="4">
        <f t="shared" si="1"/>
        <v>65467</v>
      </c>
      <c r="AP7" s="4">
        <f t="shared" si="1"/>
        <v>68860</v>
      </c>
      <c r="AQ7" s="4">
        <f t="shared" si="1"/>
        <v>72841</v>
      </c>
      <c r="AR7" s="4">
        <f t="shared" si="1"/>
        <v>79492</v>
      </c>
      <c r="AS7" s="4">
        <f t="shared" si="1"/>
        <v>84726</v>
      </c>
      <c r="AT7" s="4">
        <f t="shared" si="1"/>
        <v>88650</v>
      </c>
      <c r="AU7" s="4">
        <f t="shared" si="1"/>
        <v>93279</v>
      </c>
      <c r="AV7" s="4">
        <f t="shared" si="1"/>
        <v>90941</v>
      </c>
    </row>
    <row r="8" spans="1:48" x14ac:dyDescent="0.2">
      <c r="A8" s="7" t="s">
        <v>12</v>
      </c>
      <c r="B8" s="4">
        <v>6</v>
      </c>
      <c r="C8" s="4">
        <v>8</v>
      </c>
      <c r="D8" s="4">
        <v>14</v>
      </c>
      <c r="E8" s="4">
        <v>13</v>
      </c>
      <c r="F8" s="4">
        <v>12</v>
      </c>
      <c r="G8" s="4">
        <v>18</v>
      </c>
      <c r="H8" s="4">
        <v>17</v>
      </c>
      <c r="I8" s="4">
        <v>25</v>
      </c>
      <c r="J8" s="4">
        <v>26</v>
      </c>
      <c r="K8" s="4">
        <v>20</v>
      </c>
      <c r="L8" s="4">
        <v>34</v>
      </c>
      <c r="M8" s="4">
        <v>19</v>
      </c>
      <c r="N8" s="4">
        <v>28</v>
      </c>
      <c r="O8" s="4">
        <v>36</v>
      </c>
      <c r="P8" s="4">
        <v>27</v>
      </c>
      <c r="Q8" s="4">
        <v>19</v>
      </c>
      <c r="R8" s="4">
        <v>22</v>
      </c>
      <c r="S8" s="4">
        <v>23</v>
      </c>
      <c r="T8" s="4">
        <v>27</v>
      </c>
      <c r="U8" s="4">
        <v>27</v>
      </c>
      <c r="V8" s="4">
        <v>9</v>
      </c>
      <c r="W8" s="4">
        <v>0</v>
      </c>
      <c r="X8" s="4">
        <v>0</v>
      </c>
      <c r="Y8" s="4">
        <v>1</v>
      </c>
      <c r="Z8" s="4">
        <v>11</v>
      </c>
      <c r="AA8" s="4">
        <v>8</v>
      </c>
      <c r="AB8" s="4">
        <v>14</v>
      </c>
      <c r="AC8" s="4">
        <v>5</v>
      </c>
      <c r="AD8" s="4">
        <v>14</v>
      </c>
      <c r="AE8" s="4">
        <v>8</v>
      </c>
      <c r="AF8" s="4">
        <v>10</v>
      </c>
      <c r="AG8" s="4">
        <v>7</v>
      </c>
      <c r="AH8" s="4">
        <v>9</v>
      </c>
      <c r="AI8" s="4">
        <v>13</v>
      </c>
      <c r="AJ8" s="4">
        <v>13</v>
      </c>
      <c r="AK8" s="4">
        <v>12</v>
      </c>
      <c r="AL8" s="4">
        <v>27</v>
      </c>
      <c r="AM8" s="4">
        <v>18</v>
      </c>
      <c r="AN8" s="4">
        <v>34</v>
      </c>
      <c r="AO8" s="4">
        <v>31</v>
      </c>
      <c r="AP8" s="4">
        <v>25</v>
      </c>
      <c r="AQ8" s="4">
        <v>26</v>
      </c>
      <c r="AR8" s="4">
        <v>40</v>
      </c>
      <c r="AS8" s="4">
        <v>43</v>
      </c>
      <c r="AT8" s="4">
        <v>25</v>
      </c>
      <c r="AU8" s="4">
        <v>24</v>
      </c>
      <c r="AV8" s="4">
        <v>32</v>
      </c>
    </row>
    <row r="9" spans="1:48" x14ac:dyDescent="0.2">
      <c r="A9" s="7" t="s">
        <v>5</v>
      </c>
      <c r="B9" s="4">
        <v>619</v>
      </c>
      <c r="C9" s="4">
        <v>761</v>
      </c>
      <c r="D9" s="4">
        <v>856</v>
      </c>
      <c r="E9" s="4">
        <v>906</v>
      </c>
      <c r="F9" s="4">
        <v>952</v>
      </c>
      <c r="G9" s="4">
        <v>961</v>
      </c>
      <c r="H9" s="4">
        <v>1070</v>
      </c>
      <c r="I9" s="4">
        <v>1051</v>
      </c>
      <c r="J9" s="4">
        <v>1119</v>
      </c>
      <c r="K9" s="4">
        <v>1237</v>
      </c>
      <c r="L9" s="4">
        <v>1346</v>
      </c>
      <c r="M9" s="4">
        <v>1364</v>
      </c>
      <c r="N9" s="4">
        <v>1726</v>
      </c>
      <c r="O9" s="4">
        <v>1934</v>
      </c>
      <c r="P9" s="4">
        <v>1801</v>
      </c>
      <c r="Q9" s="4">
        <v>1730</v>
      </c>
      <c r="R9" s="4">
        <v>1454</v>
      </c>
      <c r="S9" s="4">
        <v>1446</v>
      </c>
      <c r="T9" s="4">
        <v>1514</v>
      </c>
      <c r="U9" s="4">
        <v>1352</v>
      </c>
      <c r="V9" s="4">
        <v>1182</v>
      </c>
      <c r="W9" s="4">
        <v>1035</v>
      </c>
      <c r="X9" s="4">
        <v>956</v>
      </c>
      <c r="Y9" s="4">
        <v>835</v>
      </c>
      <c r="Z9" s="4">
        <v>840</v>
      </c>
      <c r="AA9" s="4">
        <v>823</v>
      </c>
      <c r="AB9" s="4">
        <v>884</v>
      </c>
      <c r="AC9" s="4">
        <v>1030</v>
      </c>
      <c r="AD9" s="4">
        <v>1172</v>
      </c>
      <c r="AE9" s="4">
        <v>1357</v>
      </c>
      <c r="AF9" s="4">
        <v>1498</v>
      </c>
      <c r="AG9" s="4">
        <v>1575</v>
      </c>
      <c r="AH9" s="4">
        <v>1791</v>
      </c>
      <c r="AI9" s="4">
        <v>2101</v>
      </c>
      <c r="AJ9" s="4">
        <v>2243</v>
      </c>
      <c r="AK9" s="4">
        <v>2420</v>
      </c>
      <c r="AL9" s="4">
        <v>2594</v>
      </c>
      <c r="AM9" s="4">
        <v>2828</v>
      </c>
      <c r="AN9" s="4">
        <v>2855</v>
      </c>
      <c r="AO9" s="4">
        <v>2930</v>
      </c>
      <c r="AP9" s="4">
        <v>3194</v>
      </c>
      <c r="AQ9" s="4">
        <v>3565</v>
      </c>
      <c r="AR9" s="4">
        <v>3971</v>
      </c>
      <c r="AS9" s="4">
        <v>3944</v>
      </c>
      <c r="AT9" s="4">
        <v>4006</v>
      </c>
      <c r="AU9" s="4">
        <v>3863</v>
      </c>
      <c r="AV9" s="4">
        <v>3281</v>
      </c>
    </row>
    <row r="10" spans="1:48" x14ac:dyDescent="0.2">
      <c r="A10" s="7" t="s">
        <v>6</v>
      </c>
      <c r="B10" s="4">
        <v>2842</v>
      </c>
      <c r="C10" s="4">
        <v>3214</v>
      </c>
      <c r="D10" s="4">
        <v>3309</v>
      </c>
      <c r="E10" s="4">
        <v>3218</v>
      </c>
      <c r="F10" s="4">
        <v>3324</v>
      </c>
      <c r="G10" s="4">
        <v>3347</v>
      </c>
      <c r="H10" s="4">
        <v>3459</v>
      </c>
      <c r="I10" s="4">
        <v>3694</v>
      </c>
      <c r="J10" s="4">
        <v>3846</v>
      </c>
      <c r="K10" s="4">
        <v>4467</v>
      </c>
      <c r="L10" s="4">
        <v>4662</v>
      </c>
      <c r="M10" s="4">
        <v>5380</v>
      </c>
      <c r="N10" s="4">
        <v>5982</v>
      </c>
      <c r="O10" s="4">
        <v>6853</v>
      </c>
      <c r="P10" s="4">
        <v>6494</v>
      </c>
      <c r="Q10" s="4">
        <v>5740</v>
      </c>
      <c r="R10" s="4">
        <v>5558</v>
      </c>
      <c r="S10" s="4">
        <v>5760</v>
      </c>
      <c r="T10" s="4">
        <v>5460</v>
      </c>
      <c r="U10" s="4">
        <v>5426</v>
      </c>
      <c r="V10" s="4">
        <v>4925</v>
      </c>
      <c r="W10" s="4">
        <v>4324</v>
      </c>
      <c r="X10" s="4">
        <v>3762</v>
      </c>
      <c r="Y10" s="4">
        <v>3486</v>
      </c>
      <c r="Z10" s="4">
        <v>3757</v>
      </c>
      <c r="AA10" s="4">
        <v>3750</v>
      </c>
      <c r="AB10" s="4">
        <v>4210</v>
      </c>
      <c r="AC10" s="4">
        <v>4822</v>
      </c>
      <c r="AD10" s="4">
        <v>5728</v>
      </c>
      <c r="AE10" s="4">
        <v>6412</v>
      </c>
      <c r="AF10" s="4">
        <v>6881</v>
      </c>
      <c r="AG10" s="4">
        <v>7659</v>
      </c>
      <c r="AH10" s="4">
        <v>8693</v>
      </c>
      <c r="AI10" s="4">
        <v>9267</v>
      </c>
      <c r="AJ10" s="4">
        <v>9794</v>
      </c>
      <c r="AK10" s="4">
        <v>10557</v>
      </c>
      <c r="AL10" s="4">
        <v>11701</v>
      </c>
      <c r="AM10" s="4">
        <v>12879</v>
      </c>
      <c r="AN10" s="4">
        <v>13863</v>
      </c>
      <c r="AO10" s="4">
        <v>15808</v>
      </c>
      <c r="AP10" s="4">
        <v>17248</v>
      </c>
      <c r="AQ10" s="4">
        <v>18718</v>
      </c>
      <c r="AR10" s="4">
        <v>20064</v>
      </c>
      <c r="AS10" s="4">
        <v>21304</v>
      </c>
      <c r="AT10" s="4">
        <v>22484</v>
      </c>
      <c r="AU10" s="4">
        <v>23450</v>
      </c>
      <c r="AV10" s="4">
        <v>21286</v>
      </c>
    </row>
    <row r="11" spans="1:48" x14ac:dyDescent="0.2">
      <c r="A11" s="7" t="s">
        <v>7</v>
      </c>
      <c r="B11" s="4">
        <v>7243</v>
      </c>
      <c r="C11" s="4">
        <v>7729</v>
      </c>
      <c r="D11" s="4">
        <v>7962</v>
      </c>
      <c r="E11" s="4">
        <v>8313</v>
      </c>
      <c r="F11" s="4">
        <v>8759</v>
      </c>
      <c r="G11" s="4">
        <v>9276</v>
      </c>
      <c r="H11" s="4">
        <v>9762</v>
      </c>
      <c r="I11" s="4">
        <v>10215</v>
      </c>
      <c r="J11" s="4">
        <v>10355</v>
      </c>
      <c r="K11" s="4">
        <v>11248</v>
      </c>
      <c r="L11" s="4">
        <v>11985</v>
      </c>
      <c r="M11" s="4">
        <v>13086</v>
      </c>
      <c r="N11" s="4">
        <v>13942</v>
      </c>
      <c r="O11" s="4">
        <v>15625</v>
      </c>
      <c r="P11" s="4">
        <v>15235</v>
      </c>
      <c r="Q11" s="4">
        <v>15085</v>
      </c>
      <c r="R11" s="4">
        <v>15097</v>
      </c>
      <c r="S11" s="4">
        <v>15725</v>
      </c>
      <c r="T11" s="4">
        <v>15769</v>
      </c>
      <c r="U11" s="4">
        <v>15119</v>
      </c>
      <c r="V11" s="4">
        <v>14527</v>
      </c>
      <c r="W11" s="4">
        <v>14382</v>
      </c>
      <c r="X11" s="4">
        <v>13529</v>
      </c>
      <c r="Y11" s="4">
        <v>13330</v>
      </c>
      <c r="Z11" s="4">
        <v>14153</v>
      </c>
      <c r="AA11" s="4">
        <v>14966</v>
      </c>
      <c r="AB11" s="4">
        <v>15524</v>
      </c>
      <c r="AC11" s="4">
        <v>16721</v>
      </c>
      <c r="AD11" s="4">
        <v>18287</v>
      </c>
      <c r="AE11" s="4">
        <v>19209</v>
      </c>
      <c r="AF11" s="4">
        <v>19115</v>
      </c>
      <c r="AG11" s="4">
        <v>19681</v>
      </c>
      <c r="AH11" s="4">
        <v>19877</v>
      </c>
      <c r="AI11" s="4">
        <v>20208</v>
      </c>
      <c r="AJ11" s="4">
        <v>21208</v>
      </c>
      <c r="AK11" s="4">
        <v>21236</v>
      </c>
      <c r="AL11" s="4">
        <v>21854</v>
      </c>
      <c r="AM11" s="4">
        <v>22116</v>
      </c>
      <c r="AN11" s="4">
        <v>22582</v>
      </c>
      <c r="AO11" s="4">
        <v>23597</v>
      </c>
      <c r="AP11" s="4">
        <v>24308</v>
      </c>
      <c r="AQ11" s="4">
        <v>25469</v>
      </c>
      <c r="AR11" s="4">
        <v>27998</v>
      </c>
      <c r="AS11" s="4">
        <v>30127</v>
      </c>
      <c r="AT11" s="4">
        <v>31964</v>
      </c>
      <c r="AU11" s="4">
        <v>34285</v>
      </c>
      <c r="AV11" s="4">
        <v>33875</v>
      </c>
    </row>
    <row r="12" spans="1:48" x14ac:dyDescent="0.2">
      <c r="A12" s="7" t="s">
        <v>8</v>
      </c>
      <c r="B12" s="4">
        <v>16867</v>
      </c>
      <c r="C12" s="4">
        <v>16918</v>
      </c>
      <c r="D12" s="4">
        <v>18137</v>
      </c>
      <c r="E12" s="4">
        <v>18994</v>
      </c>
      <c r="F12" s="4">
        <v>20292</v>
      </c>
      <c r="G12" s="4">
        <v>21817</v>
      </c>
      <c r="H12" s="4">
        <v>22855</v>
      </c>
      <c r="I12" s="4">
        <v>23277</v>
      </c>
      <c r="J12" s="4">
        <v>23684</v>
      </c>
      <c r="K12" s="4">
        <v>25428</v>
      </c>
      <c r="L12" s="4">
        <v>27525</v>
      </c>
      <c r="M12" s="4">
        <v>28412</v>
      </c>
      <c r="N12" s="4">
        <v>29727</v>
      </c>
      <c r="O12" s="4">
        <v>30674</v>
      </c>
      <c r="P12" s="4">
        <v>29518</v>
      </c>
      <c r="Q12" s="4">
        <v>29442</v>
      </c>
      <c r="R12" s="4">
        <v>28622</v>
      </c>
      <c r="S12" s="4">
        <v>28125</v>
      </c>
      <c r="T12" s="4">
        <v>27466</v>
      </c>
      <c r="U12" s="4">
        <v>25872</v>
      </c>
      <c r="V12" s="4">
        <v>24704</v>
      </c>
      <c r="W12" s="4">
        <v>24032</v>
      </c>
      <c r="X12" s="4">
        <v>22416</v>
      </c>
      <c r="Y12" s="4">
        <v>21279</v>
      </c>
      <c r="Z12" s="4">
        <v>20983</v>
      </c>
      <c r="AA12" s="4">
        <v>19763</v>
      </c>
      <c r="AB12" s="4">
        <v>18777</v>
      </c>
      <c r="AC12" s="4">
        <v>17968</v>
      </c>
      <c r="AD12" s="4">
        <v>17579</v>
      </c>
      <c r="AE12" s="4">
        <v>17206</v>
      </c>
      <c r="AF12" s="4">
        <v>15892</v>
      </c>
      <c r="AG12" s="4">
        <v>15126</v>
      </c>
      <c r="AH12" s="4">
        <v>14629</v>
      </c>
      <c r="AI12" s="4">
        <v>13859</v>
      </c>
      <c r="AJ12" s="4">
        <v>13605</v>
      </c>
      <c r="AK12" s="4">
        <v>13570</v>
      </c>
      <c r="AL12" s="4">
        <v>13327</v>
      </c>
      <c r="AM12" s="4">
        <v>14086</v>
      </c>
      <c r="AN12" s="4">
        <v>13820</v>
      </c>
      <c r="AO12" s="4">
        <v>15141</v>
      </c>
      <c r="AP12" s="4">
        <v>15679</v>
      </c>
      <c r="AQ12" s="4">
        <v>16357</v>
      </c>
      <c r="AR12" s="4">
        <v>18058</v>
      </c>
      <c r="AS12" s="4">
        <v>19144</v>
      </c>
      <c r="AT12" s="4">
        <v>19536</v>
      </c>
      <c r="AU12" s="4">
        <v>19931</v>
      </c>
      <c r="AV12" s="4">
        <v>20034</v>
      </c>
    </row>
    <row r="13" spans="1:48" x14ac:dyDescent="0.2">
      <c r="A13" s="7" t="s">
        <v>9</v>
      </c>
      <c r="B13" s="4">
        <v>17473</v>
      </c>
      <c r="C13" s="4">
        <v>17560</v>
      </c>
      <c r="D13" s="4">
        <v>18876</v>
      </c>
      <c r="E13" s="4">
        <v>19395</v>
      </c>
      <c r="F13" s="4">
        <v>20602</v>
      </c>
      <c r="G13" s="4">
        <v>21350</v>
      </c>
      <c r="H13" s="4">
        <v>21563</v>
      </c>
      <c r="I13" s="4">
        <v>21404</v>
      </c>
      <c r="J13" s="4">
        <v>20983</v>
      </c>
      <c r="K13" s="4">
        <v>21791</v>
      </c>
      <c r="L13" s="4">
        <v>21754</v>
      </c>
      <c r="M13" s="4">
        <v>21303</v>
      </c>
      <c r="N13" s="4">
        <v>20374</v>
      </c>
      <c r="O13" s="4">
        <v>19879</v>
      </c>
      <c r="P13" s="4">
        <v>18313</v>
      </c>
      <c r="Q13" s="4">
        <v>16789</v>
      </c>
      <c r="R13" s="4">
        <v>15765</v>
      </c>
      <c r="S13" s="4">
        <v>15276</v>
      </c>
      <c r="T13" s="4">
        <v>14468</v>
      </c>
      <c r="U13" s="4">
        <v>13233</v>
      </c>
      <c r="V13" s="4">
        <v>12506</v>
      </c>
      <c r="W13" s="4">
        <v>11242</v>
      </c>
      <c r="X13" s="4">
        <v>9931</v>
      </c>
      <c r="Y13" s="4">
        <v>8690</v>
      </c>
      <c r="Z13" s="4">
        <v>7866</v>
      </c>
      <c r="AA13" s="4">
        <v>7165</v>
      </c>
      <c r="AB13" s="4">
        <v>6729</v>
      </c>
      <c r="AC13" s="4">
        <v>6190</v>
      </c>
      <c r="AD13" s="4">
        <v>5895</v>
      </c>
      <c r="AE13" s="4">
        <v>5614</v>
      </c>
      <c r="AF13" s="4">
        <v>5047</v>
      </c>
      <c r="AG13" s="4">
        <v>4990</v>
      </c>
      <c r="AH13" s="4">
        <v>4977</v>
      </c>
      <c r="AI13" s="4">
        <v>4973</v>
      </c>
      <c r="AJ13" s="4">
        <v>5354</v>
      </c>
      <c r="AK13" s="4">
        <v>5502</v>
      </c>
      <c r="AL13" s="4">
        <v>5844</v>
      </c>
      <c r="AM13" s="4">
        <v>6091</v>
      </c>
      <c r="AN13" s="4">
        <v>6131</v>
      </c>
      <c r="AO13" s="4">
        <v>6317</v>
      </c>
      <c r="AP13" s="4">
        <v>6647</v>
      </c>
      <c r="AQ13" s="4">
        <v>6735</v>
      </c>
      <c r="AR13" s="4">
        <v>7222</v>
      </c>
      <c r="AS13" s="4">
        <v>7513</v>
      </c>
      <c r="AT13" s="4">
        <v>7529</v>
      </c>
      <c r="AU13" s="4">
        <v>8410</v>
      </c>
      <c r="AV13" s="4">
        <v>8841</v>
      </c>
    </row>
    <row r="14" spans="1:48" x14ac:dyDescent="0.2">
      <c r="A14" s="7" t="s">
        <v>10</v>
      </c>
      <c r="B14" s="4">
        <v>5662</v>
      </c>
      <c r="C14" s="4">
        <v>5630</v>
      </c>
      <c r="D14" s="4">
        <v>6004</v>
      </c>
      <c r="E14" s="4">
        <v>6122</v>
      </c>
      <c r="F14" s="4">
        <v>6041</v>
      </c>
      <c r="G14" s="4">
        <v>5884</v>
      </c>
      <c r="H14" s="4">
        <v>5758</v>
      </c>
      <c r="I14" s="4">
        <v>5471</v>
      </c>
      <c r="J14" s="4">
        <v>5024</v>
      </c>
      <c r="K14" s="4">
        <v>4864</v>
      </c>
      <c r="L14" s="4">
        <v>4422</v>
      </c>
      <c r="M14" s="4">
        <v>4023</v>
      </c>
      <c r="N14" s="4">
        <v>3867</v>
      </c>
      <c r="O14" s="4">
        <v>3525</v>
      </c>
      <c r="P14" s="4">
        <v>3230</v>
      </c>
      <c r="Q14" s="4">
        <v>2920</v>
      </c>
      <c r="R14" s="4">
        <v>2714</v>
      </c>
      <c r="S14" s="4">
        <v>2558</v>
      </c>
      <c r="T14" s="4">
        <v>2229</v>
      </c>
      <c r="U14" s="4">
        <v>2027</v>
      </c>
      <c r="V14" s="4">
        <v>1783</v>
      </c>
      <c r="W14" s="4">
        <v>1531</v>
      </c>
      <c r="X14" s="4">
        <v>1335</v>
      </c>
      <c r="Y14" s="4">
        <v>1190</v>
      </c>
      <c r="Z14" s="4">
        <v>1072</v>
      </c>
      <c r="AA14" s="4">
        <v>983</v>
      </c>
      <c r="AB14" s="4">
        <v>931</v>
      </c>
      <c r="AC14" s="4">
        <v>914</v>
      </c>
      <c r="AD14" s="4">
        <v>916</v>
      </c>
      <c r="AE14" s="4">
        <v>927</v>
      </c>
      <c r="AF14" s="4">
        <v>949</v>
      </c>
      <c r="AG14" s="4">
        <v>970</v>
      </c>
      <c r="AH14" s="4">
        <v>1012</v>
      </c>
      <c r="AI14" s="4">
        <v>1149</v>
      </c>
      <c r="AJ14" s="4">
        <v>1131</v>
      </c>
      <c r="AK14" s="4">
        <v>1274</v>
      </c>
      <c r="AL14" s="4">
        <v>1417</v>
      </c>
      <c r="AM14" s="4">
        <v>1393</v>
      </c>
      <c r="AN14" s="4">
        <v>1325</v>
      </c>
      <c r="AO14" s="4">
        <v>1478</v>
      </c>
      <c r="AP14" s="4">
        <v>1604</v>
      </c>
      <c r="AQ14" s="4">
        <v>1778</v>
      </c>
      <c r="AR14" s="4">
        <v>1945</v>
      </c>
      <c r="AS14" s="4">
        <v>2435</v>
      </c>
      <c r="AT14" s="4">
        <v>2865</v>
      </c>
      <c r="AU14" s="4">
        <v>3045</v>
      </c>
      <c r="AV14" s="4">
        <v>3326</v>
      </c>
    </row>
    <row r="15" spans="1:48" x14ac:dyDescent="0.2">
      <c r="A15" s="7" t="s">
        <v>11</v>
      </c>
      <c r="B15" s="4">
        <v>611</v>
      </c>
      <c r="C15" s="4">
        <v>506</v>
      </c>
      <c r="D15" s="4">
        <v>544</v>
      </c>
      <c r="E15" s="4">
        <v>540</v>
      </c>
      <c r="F15" s="4">
        <v>542</v>
      </c>
      <c r="G15" s="4">
        <v>428</v>
      </c>
      <c r="H15" s="4">
        <v>372</v>
      </c>
      <c r="I15" s="4">
        <v>340</v>
      </c>
      <c r="J15" s="4">
        <v>289</v>
      </c>
      <c r="K15" s="4">
        <v>284</v>
      </c>
      <c r="L15" s="4">
        <v>271</v>
      </c>
      <c r="M15" s="4">
        <v>270</v>
      </c>
      <c r="N15" s="4">
        <v>279</v>
      </c>
      <c r="O15" s="4">
        <v>242</v>
      </c>
      <c r="P15" s="4">
        <v>206</v>
      </c>
      <c r="Q15" s="4">
        <v>174</v>
      </c>
      <c r="R15" s="4">
        <v>127</v>
      </c>
      <c r="S15" s="4">
        <v>109</v>
      </c>
      <c r="T15" s="4">
        <v>108</v>
      </c>
      <c r="U15" s="4">
        <v>90</v>
      </c>
      <c r="V15" s="4">
        <v>81</v>
      </c>
      <c r="W15" s="4">
        <v>77</v>
      </c>
      <c r="X15" s="4">
        <v>50</v>
      </c>
      <c r="Y15" s="4">
        <v>52</v>
      </c>
      <c r="Z15" s="4">
        <v>39</v>
      </c>
      <c r="AA15" s="4">
        <v>35</v>
      </c>
      <c r="AB15" s="4">
        <v>46</v>
      </c>
      <c r="AC15" s="4">
        <v>42</v>
      </c>
      <c r="AD15" s="4">
        <v>32</v>
      </c>
      <c r="AE15" s="4">
        <v>36</v>
      </c>
      <c r="AF15" s="4">
        <v>37</v>
      </c>
      <c r="AG15" s="4">
        <v>57</v>
      </c>
      <c r="AH15" s="4">
        <v>53</v>
      </c>
      <c r="AI15" s="4">
        <v>37</v>
      </c>
      <c r="AJ15" s="4">
        <v>54</v>
      </c>
      <c r="AK15" s="4">
        <v>59</v>
      </c>
      <c r="AL15" s="4">
        <v>117</v>
      </c>
      <c r="AM15" s="4">
        <v>113</v>
      </c>
      <c r="AN15" s="4">
        <v>108</v>
      </c>
      <c r="AO15" s="4">
        <v>144</v>
      </c>
      <c r="AP15" s="4">
        <v>140</v>
      </c>
      <c r="AQ15" s="4">
        <v>172</v>
      </c>
      <c r="AR15" s="4">
        <v>186</v>
      </c>
      <c r="AS15" s="4">
        <v>202</v>
      </c>
      <c r="AT15" s="4">
        <v>230</v>
      </c>
      <c r="AU15" s="4">
        <v>258</v>
      </c>
      <c r="AV15" s="4">
        <v>248</v>
      </c>
    </row>
    <row r="16" spans="1:48" x14ac:dyDescent="0.2">
      <c r="A16" s="7" t="s">
        <v>4</v>
      </c>
      <c r="B16" s="4">
        <v>43</v>
      </c>
      <c r="C16" s="4">
        <v>31</v>
      </c>
      <c r="D16" s="4">
        <v>39</v>
      </c>
      <c r="E16" s="4">
        <v>53</v>
      </c>
      <c r="F16" s="4">
        <v>31</v>
      </c>
      <c r="G16" s="4">
        <v>31</v>
      </c>
      <c r="H16" s="4">
        <v>23</v>
      </c>
      <c r="I16" s="4">
        <v>28</v>
      </c>
      <c r="J16" s="4">
        <v>17</v>
      </c>
      <c r="K16" s="4">
        <v>35</v>
      </c>
      <c r="L16" s="4">
        <v>24</v>
      </c>
      <c r="M16" s="4">
        <v>21</v>
      </c>
      <c r="N16" s="4">
        <v>32</v>
      </c>
      <c r="O16" s="4">
        <v>24</v>
      </c>
      <c r="P16" s="4">
        <v>13</v>
      </c>
      <c r="Q16" s="4">
        <v>13</v>
      </c>
      <c r="R16" s="4">
        <v>8</v>
      </c>
      <c r="S16" s="4">
        <v>5</v>
      </c>
      <c r="T16" s="4">
        <v>5</v>
      </c>
      <c r="U16" s="4">
        <v>10</v>
      </c>
      <c r="V16" s="4">
        <v>7</v>
      </c>
      <c r="W16" s="4">
        <v>0</v>
      </c>
      <c r="X16" s="4">
        <v>2</v>
      </c>
      <c r="Y16" s="4">
        <v>0</v>
      </c>
      <c r="Z16" s="4">
        <v>1</v>
      </c>
      <c r="AA16" s="4">
        <v>0</v>
      </c>
      <c r="AB16" s="4">
        <v>1</v>
      </c>
      <c r="AC16" s="4">
        <v>0</v>
      </c>
      <c r="AD16" s="4">
        <v>3</v>
      </c>
      <c r="AE16" s="4">
        <v>0</v>
      </c>
      <c r="AF16" s="4">
        <v>1</v>
      </c>
      <c r="AG16" s="4">
        <v>0</v>
      </c>
      <c r="AH16" s="4">
        <v>0</v>
      </c>
      <c r="AI16" s="4">
        <v>0</v>
      </c>
      <c r="AJ16" s="4">
        <v>2</v>
      </c>
      <c r="AK16" s="4">
        <v>1</v>
      </c>
      <c r="AL16" s="4">
        <v>9</v>
      </c>
      <c r="AM16" s="4">
        <v>15</v>
      </c>
      <c r="AN16" s="4">
        <v>11</v>
      </c>
      <c r="AO16" s="4">
        <v>21</v>
      </c>
      <c r="AP16" s="4">
        <v>15</v>
      </c>
      <c r="AQ16" s="4">
        <v>21</v>
      </c>
      <c r="AR16" s="4">
        <v>8</v>
      </c>
      <c r="AS16" s="4">
        <v>14</v>
      </c>
      <c r="AT16" s="4">
        <v>11</v>
      </c>
      <c r="AU16" s="4">
        <v>13</v>
      </c>
      <c r="AV16" s="4">
        <v>18</v>
      </c>
    </row>
    <row r="17" spans="1:48" x14ac:dyDescent="0.2">
      <c r="A17" s="10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x14ac:dyDescent="0.2">
      <c r="A18" s="15" t="s">
        <v>13</v>
      </c>
      <c r="B18" s="4">
        <f>SUM(B19:B27)</f>
        <v>100.00000000000001</v>
      </c>
      <c r="C18" s="4">
        <f>SUM(C19:C27)</f>
        <v>100</v>
      </c>
      <c r="D18" s="4">
        <f>SUM(D19:D27)</f>
        <v>100</v>
      </c>
      <c r="E18" s="4">
        <f>SUM(E19:E27)</f>
        <v>100</v>
      </c>
      <c r="F18" s="4">
        <v>99.999999999999986</v>
      </c>
      <c r="G18" s="4">
        <v>100</v>
      </c>
      <c r="H18" s="4">
        <v>100</v>
      </c>
      <c r="I18" s="4">
        <v>100</v>
      </c>
      <c r="J18" s="4">
        <v>100.00000000000001</v>
      </c>
      <c r="K18" s="4">
        <v>100.00000000000001</v>
      </c>
      <c r="L18" s="4">
        <v>100</v>
      </c>
      <c r="M18" s="4">
        <v>100</v>
      </c>
      <c r="N18" s="4">
        <v>99.999999999999986</v>
      </c>
      <c r="O18" s="4">
        <v>99.999999999999986</v>
      </c>
      <c r="P18" s="4">
        <v>100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4">
        <v>99.999999999999986</v>
      </c>
      <c r="Y18" s="4">
        <v>100</v>
      </c>
      <c r="Z18" s="4">
        <v>100</v>
      </c>
      <c r="AA18" s="4">
        <v>100.00000000000001</v>
      </c>
      <c r="AB18" s="4">
        <v>100</v>
      </c>
      <c r="AC18" s="4">
        <v>99.999999999999986</v>
      </c>
      <c r="AD18" s="4">
        <v>100</v>
      </c>
      <c r="AE18" s="4">
        <v>100</v>
      </c>
      <c r="AF18" s="4">
        <v>100.00000000000001</v>
      </c>
      <c r="AG18" s="4">
        <v>100</v>
      </c>
      <c r="AH18" s="4">
        <v>100.00000000000001</v>
      </c>
      <c r="AI18" s="4">
        <v>100</v>
      </c>
      <c r="AJ18" s="4">
        <v>100.00000000000001</v>
      </c>
      <c r="AK18" s="4">
        <v>100</v>
      </c>
      <c r="AL18" s="4">
        <v>99.999999999999986</v>
      </c>
      <c r="AM18" s="4">
        <v>100.00000000000001</v>
      </c>
      <c r="AN18" s="4">
        <v>100</v>
      </c>
      <c r="AO18" s="4">
        <v>100.00000000000001</v>
      </c>
      <c r="AP18" s="4">
        <v>100</v>
      </c>
      <c r="AQ18" s="4">
        <v>100</v>
      </c>
      <c r="AR18" s="4">
        <v>99.999999999999986</v>
      </c>
      <c r="AS18" s="4">
        <v>100</v>
      </c>
      <c r="AT18" s="4">
        <v>100</v>
      </c>
      <c r="AU18" s="4">
        <v>99.999999999999986</v>
      </c>
      <c r="AV18" s="4">
        <v>99.999999999999986</v>
      </c>
    </row>
    <row r="19" spans="1:48" x14ac:dyDescent="0.2">
      <c r="A19" s="7" t="s">
        <v>12</v>
      </c>
      <c r="B19" s="11">
        <f>(B8/B$7)*100</f>
        <v>1.1680878402055835E-2</v>
      </c>
      <c r="C19" s="11">
        <f>(C8/C$7)*100</f>
        <v>1.5279714269343162E-2</v>
      </c>
      <c r="D19" s="11">
        <f>(D8/D$7)*100</f>
        <v>2.511616225040814E-2</v>
      </c>
      <c r="E19" s="11">
        <v>2.2587483059387702E-2</v>
      </c>
      <c r="F19" s="11">
        <v>1.9816695566014366E-2</v>
      </c>
      <c r="G19" s="11">
        <v>2.8520725060210424E-2</v>
      </c>
      <c r="H19" s="11">
        <v>2.6202623344996071E-2</v>
      </c>
      <c r="I19" s="11">
        <v>3.8165025570567127E-2</v>
      </c>
      <c r="J19" s="11">
        <v>3.9790031066831946E-2</v>
      </c>
      <c r="K19" s="11">
        <v>2.8829244385504656E-2</v>
      </c>
      <c r="L19" s="11">
        <v>4.7207142162920178E-2</v>
      </c>
      <c r="M19" s="11">
        <v>2.5718075746500989E-2</v>
      </c>
      <c r="N19" s="11">
        <v>3.6862961938991801E-2</v>
      </c>
      <c r="O19" s="11">
        <v>4.5689917758148034E-2</v>
      </c>
      <c r="P19" s="11">
        <v>3.6078410411961997E-2</v>
      </c>
      <c r="Q19" s="11">
        <v>2.6421181443987096E-2</v>
      </c>
      <c r="R19" s="11">
        <v>3.1715368979485924E-2</v>
      </c>
      <c r="S19" s="11">
        <v>3.3320294957045797E-2</v>
      </c>
      <c r="T19" s="11">
        <v>4.0270858813352031E-2</v>
      </c>
      <c r="U19" s="11">
        <v>4.2751282538476154E-2</v>
      </c>
      <c r="V19" s="11">
        <v>1.506931886678722E-2</v>
      </c>
      <c r="W19" s="11">
        <v>0</v>
      </c>
      <c r="X19" s="11">
        <v>0</v>
      </c>
      <c r="Y19" s="11">
        <v>2.0465382804985368E-3</v>
      </c>
      <c r="Z19" s="11">
        <v>2.2577069906818275E-2</v>
      </c>
      <c r="AA19" s="11">
        <v>1.6844587623439246E-2</v>
      </c>
      <c r="AB19" s="11">
        <v>2.9713897614398504E-2</v>
      </c>
      <c r="AC19" s="11">
        <v>1.0483938606055523E-2</v>
      </c>
      <c r="AD19" s="11">
        <v>2.8211018417764879E-2</v>
      </c>
      <c r="AE19" s="11">
        <v>1.5757647383245681E-2</v>
      </c>
      <c r="AF19" s="11">
        <v>2.0230629172567266E-2</v>
      </c>
      <c r="AG19" s="11">
        <v>1.3981823629281935E-2</v>
      </c>
      <c r="AH19" s="11">
        <v>1.7632883368272564E-2</v>
      </c>
      <c r="AI19" s="11">
        <v>2.5190381149844017E-2</v>
      </c>
      <c r="AJ19" s="11">
        <v>2.4342745861733205E-2</v>
      </c>
      <c r="AK19" s="11">
        <v>2.1965550694660541E-2</v>
      </c>
      <c r="AL19" s="11">
        <v>4.7460010546669013E-2</v>
      </c>
      <c r="AM19" s="11">
        <v>3.0232284720939216E-2</v>
      </c>
      <c r="AN19" s="11">
        <v>5.5986431523654269E-2</v>
      </c>
      <c r="AO19" s="11">
        <v>4.7352101058548576E-2</v>
      </c>
      <c r="AP19" s="11">
        <v>3.630554748765611E-2</v>
      </c>
      <c r="AQ19" s="11">
        <v>3.5694183220988177E-2</v>
      </c>
      <c r="AR19" s="11">
        <v>5.0319529009208469E-2</v>
      </c>
      <c r="AS19" s="11">
        <v>5.0751835327998492E-2</v>
      </c>
      <c r="AT19" s="11">
        <v>2.8200789622109423E-2</v>
      </c>
      <c r="AU19" s="11">
        <v>2.5729263821438912E-2</v>
      </c>
      <c r="AV19" s="11">
        <v>3.5187649135153563E-2</v>
      </c>
    </row>
    <row r="20" spans="1:48" x14ac:dyDescent="0.2">
      <c r="A20" s="7" t="s">
        <v>5</v>
      </c>
      <c r="B20" s="11">
        <f t="shared" ref="B20" si="2">(B9/B$7)*100</f>
        <v>1.2050772884787602</v>
      </c>
      <c r="C20" s="11">
        <f t="shared" ref="C20:D27" si="3">(C9/C$7)*100</f>
        <v>1.4534828198712684</v>
      </c>
      <c r="D20" s="11">
        <f t="shared" si="3"/>
        <v>1.5356739204535261</v>
      </c>
      <c r="E20" s="11">
        <v>1.5741738193696355</v>
      </c>
      <c r="F20" s="11">
        <v>1.5721245149038066</v>
      </c>
      <c r="G20" s="11">
        <v>1.522689821270123</v>
      </c>
      <c r="H20" s="11">
        <v>1.6492239399497528</v>
      </c>
      <c r="I20" s="11">
        <v>1.6044576749866424</v>
      </c>
      <c r="J20" s="11">
        <v>1.7125017216840364</v>
      </c>
      <c r="K20" s="11">
        <v>1.783088765243463</v>
      </c>
      <c r="L20" s="11">
        <v>1.868847451508546</v>
      </c>
      <c r="M20" s="11">
        <v>1.8462871220119657</v>
      </c>
      <c r="N20" s="11">
        <v>2.2723382966678516</v>
      </c>
      <c r="O20" s="11">
        <v>2.4545639151182863</v>
      </c>
      <c r="P20" s="11">
        <v>2.4065635982201319</v>
      </c>
      <c r="Q20" s="11">
        <v>2.4057180998998775</v>
      </c>
      <c r="R20" s="11">
        <v>2.0960975680078424</v>
      </c>
      <c r="S20" s="11">
        <v>2.094832456864705</v>
      </c>
      <c r="T20" s="11">
        <v>2.2581511201264801</v>
      </c>
      <c r="U20" s="11">
        <v>2.1407308885933243</v>
      </c>
      <c r="V20" s="11">
        <v>1.9791038778380552</v>
      </c>
      <c r="W20" s="11">
        <v>1.8278791303887112</v>
      </c>
      <c r="X20" s="11">
        <v>1.8391335295588773</v>
      </c>
      <c r="Y20" s="11">
        <v>1.7088594642162784</v>
      </c>
      <c r="Z20" s="11">
        <v>1.7240671565206682</v>
      </c>
      <c r="AA20" s="11">
        <v>1.7328869517613124</v>
      </c>
      <c r="AB20" s="11">
        <v>1.8762203922234484</v>
      </c>
      <c r="AC20" s="11">
        <v>2.159691352847438</v>
      </c>
      <c r="AD20" s="11">
        <v>2.3616652561157458</v>
      </c>
      <c r="AE20" s="11">
        <v>2.6728909373830487</v>
      </c>
      <c r="AF20" s="11">
        <v>3.0305482500505767</v>
      </c>
      <c r="AG20" s="11">
        <v>3.1459103165884352</v>
      </c>
      <c r="AH20" s="11">
        <v>3.5089437902862404</v>
      </c>
      <c r="AI20" s="11">
        <v>4.0711531381401747</v>
      </c>
      <c r="AJ20" s="11">
        <v>4.2000599206051978</v>
      </c>
      <c r="AK20" s="11">
        <v>4.4297193900898755</v>
      </c>
      <c r="AL20" s="11">
        <v>4.5596765688170153</v>
      </c>
      <c r="AM20" s="11">
        <v>4.7498278439342281</v>
      </c>
      <c r="AN20" s="11">
        <v>4.7012135882362625</v>
      </c>
      <c r="AO20" s="11">
        <v>4.4755372935983013</v>
      </c>
      <c r="AP20" s="11">
        <v>4.638396747022945</v>
      </c>
      <c r="AQ20" s="11">
        <v>4.8942216608778022</v>
      </c>
      <c r="AR20" s="11">
        <v>4.9954712423891712</v>
      </c>
      <c r="AS20" s="11">
        <v>4.6550055472936291</v>
      </c>
      <c r="AT20" s="11">
        <v>4.518894529046813</v>
      </c>
      <c r="AU20" s="11">
        <v>4.1413394225924378</v>
      </c>
      <c r="AV20" s="11">
        <v>3.6078336503887134</v>
      </c>
    </row>
    <row r="21" spans="1:48" x14ac:dyDescent="0.2">
      <c r="A21" s="7" t="s">
        <v>6</v>
      </c>
      <c r="B21" s="11">
        <f t="shared" ref="B21:C25" si="4">(B10/B$7)*100</f>
        <v>5.5328427364404469</v>
      </c>
      <c r="C21" s="11">
        <f t="shared" si="4"/>
        <v>6.1386252077086159</v>
      </c>
      <c r="D21" s="11">
        <f t="shared" si="3"/>
        <v>5.9363843490428945</v>
      </c>
      <c r="E21" s="11">
        <v>5.5912708065468948</v>
      </c>
      <c r="F21" s="11">
        <v>5.4892246717859798</v>
      </c>
      <c r="G21" s="11">
        <v>5.3032703764735709</v>
      </c>
      <c r="H21" s="11">
        <v>5.3314631853142007</v>
      </c>
      <c r="I21" s="11">
        <v>5.6392641783070001</v>
      </c>
      <c r="J21" s="11">
        <v>5.8858638262706027</v>
      </c>
      <c r="K21" s="11">
        <v>6.4390117335024648</v>
      </c>
      <c r="L21" s="11">
        <v>6.4729322577509958</v>
      </c>
      <c r="M21" s="11">
        <v>7.2822761850618587</v>
      </c>
      <c r="N21" s="11">
        <v>7.8755085113946048</v>
      </c>
      <c r="O21" s="11">
        <v>8.6975835110163455</v>
      </c>
      <c r="P21" s="11">
        <v>8.6775258227881924</v>
      </c>
      <c r="Q21" s="11">
        <v>7.981977973078207</v>
      </c>
      <c r="R21" s="11">
        <v>8.0124554903628518</v>
      </c>
      <c r="S21" s="11">
        <v>8.3445608240253808</v>
      </c>
      <c r="T21" s="11">
        <v>8.1436625600334107</v>
      </c>
      <c r="U21" s="11">
        <v>8.5914244093989485</v>
      </c>
      <c r="V21" s="11">
        <v>8.2462661576585639</v>
      </c>
      <c r="W21" s="11">
        <v>7.6364728114017275</v>
      </c>
      <c r="X21" s="11">
        <v>7.2372597679921506</v>
      </c>
      <c r="Y21" s="11">
        <v>7.1342324458178989</v>
      </c>
      <c r="Z21" s="11">
        <v>7.7110956036287508</v>
      </c>
      <c r="AA21" s="11">
        <v>7.8959004484871445</v>
      </c>
      <c r="AB21" s="11">
        <v>8.9353934969012645</v>
      </c>
      <c r="AC21" s="11">
        <v>10.110710391679946</v>
      </c>
      <c r="AD21" s="11">
        <v>11.542336678354088</v>
      </c>
      <c r="AE21" s="11">
        <v>12.629754377671414</v>
      </c>
      <c r="AF21" s="11">
        <v>13.920695933643538</v>
      </c>
      <c r="AG21" s="11">
        <v>15.298112453810047</v>
      </c>
      <c r="AH21" s="11">
        <v>17.031406124488157</v>
      </c>
      <c r="AI21" s="11">
        <v>17.956866316584961</v>
      </c>
      <c r="AJ21" s="11">
        <v>18.339450228447308</v>
      </c>
      <c r="AK21" s="11">
        <v>19.32419322362761</v>
      </c>
      <c r="AL21" s="11">
        <v>20.567762348391632</v>
      </c>
      <c r="AM21" s="11">
        <v>21.631199717832008</v>
      </c>
      <c r="AN21" s="11">
        <v>22.827644123894679</v>
      </c>
      <c r="AO21" s="11">
        <v>24.146516565597935</v>
      </c>
      <c r="AP21" s="11">
        <v>25.047923322683708</v>
      </c>
      <c r="AQ21" s="11">
        <v>25.697066212709874</v>
      </c>
      <c r="AR21" s="11">
        <v>25.24027575101897</v>
      </c>
      <c r="AS21" s="11">
        <v>25.144583716922785</v>
      </c>
      <c r="AT21" s="11">
        <v>25.362662154540327</v>
      </c>
      <c r="AU21" s="11">
        <v>25.13963485886427</v>
      </c>
      <c r="AV21" s="11">
        <v>23.406384359089959</v>
      </c>
    </row>
    <row r="22" spans="1:48" x14ac:dyDescent="0.2">
      <c r="A22" s="7" t="s">
        <v>7</v>
      </c>
      <c r="B22" s="11">
        <f t="shared" si="4"/>
        <v>14.100767044348403</v>
      </c>
      <c r="C22" s="11">
        <f t="shared" si="4"/>
        <v>14.762113948469164</v>
      </c>
      <c r="D22" s="11">
        <f t="shared" si="3"/>
        <v>14.28392027412497</v>
      </c>
      <c r="E22" s="11">
        <v>14.443826667130001</v>
      </c>
      <c r="F22" s="11">
        <v>14.464536371893319</v>
      </c>
      <c r="G22" s="11">
        <v>14.697680314361769</v>
      </c>
      <c r="H22" s="11">
        <v>15.046471123167743</v>
      </c>
      <c r="I22" s="11">
        <v>15.594229448133731</v>
      </c>
      <c r="J22" s="11">
        <v>15.847145065270954</v>
      </c>
      <c r="K22" s="11">
        <v>16.213567042407821</v>
      </c>
      <c r="L22" s="11">
        <v>16.640517612429363</v>
      </c>
      <c r="M22" s="11">
        <v>17.712986274669049</v>
      </c>
      <c r="N22" s="11">
        <v>18.355121976907988</v>
      </c>
      <c r="O22" s="11">
        <v>19.830693471418417</v>
      </c>
      <c r="P22" s="11">
        <v>20.357577134305224</v>
      </c>
      <c r="Q22" s="11">
        <v>20.977027478028702</v>
      </c>
      <c r="R22" s="11">
        <v>21.763951158331771</v>
      </c>
      <c r="S22" s="11">
        <v>22.780940791284571</v>
      </c>
      <c r="T22" s="11">
        <v>23.519673060286966</v>
      </c>
      <c r="U22" s="11">
        <v>23.939134840711887</v>
      </c>
      <c r="V22" s="11">
        <v>24.323555019757549</v>
      </c>
      <c r="W22" s="11">
        <v>25.399572611836181</v>
      </c>
      <c r="X22" s="11">
        <v>26.026817491006327</v>
      </c>
      <c r="Y22" s="11">
        <v>27.280355279045494</v>
      </c>
      <c r="Z22" s="11">
        <v>29.048479126472643</v>
      </c>
      <c r="AA22" s="11">
        <v>31.512012296548964</v>
      </c>
      <c r="AB22" s="11">
        <v>32.948467611851598</v>
      </c>
      <c r="AC22" s="11">
        <v>35.060387486370878</v>
      </c>
      <c r="AD22" s="11">
        <v>36.849635271833314</v>
      </c>
      <c r="AE22" s="11">
        <v>37.836081073095784</v>
      </c>
      <c r="AF22" s="11">
        <v>38.670847663362331</v>
      </c>
      <c r="AG22" s="11">
        <v>39.310895835413959</v>
      </c>
      <c r="AH22" s="11">
        <v>38.94320252346153</v>
      </c>
      <c r="AI22" s="11">
        <v>39.157478636619061</v>
      </c>
      <c r="AJ22" s="11">
        <v>39.712381095049061</v>
      </c>
      <c r="AK22" s="11">
        <v>38.871702879317603</v>
      </c>
      <c r="AL22" s="11">
        <v>38.414484092107578</v>
      </c>
      <c r="AM22" s="11">
        <v>37.145400493793986</v>
      </c>
      <c r="AN22" s="11">
        <v>37.184870490210606</v>
      </c>
      <c r="AO22" s="11">
        <v>36.044113828340997</v>
      </c>
      <c r="AP22" s="11">
        <v>35.300609933197791</v>
      </c>
      <c r="AQ22" s="11">
        <v>34.965198171359532</v>
      </c>
      <c r="AR22" s="11">
        <v>35.221154329995471</v>
      </c>
      <c r="AS22" s="11">
        <v>35.558152161083967</v>
      </c>
      <c r="AT22" s="11">
        <v>36.056401579244216</v>
      </c>
      <c r="AU22" s="11">
        <v>36.755325421584708</v>
      </c>
      <c r="AV22" s="11">
        <v>37.249425451666461</v>
      </c>
    </row>
    <row r="23" spans="1:48" x14ac:dyDescent="0.2">
      <c r="A23" s="7" t="s">
        <v>8</v>
      </c>
      <c r="B23" s="11">
        <f t="shared" si="4"/>
        <v>32.836896001245961</v>
      </c>
      <c r="C23" s="11">
        <f t="shared" si="4"/>
        <v>32.312775751093454</v>
      </c>
      <c r="D23" s="11">
        <f t="shared" si="3"/>
        <v>32.537988195403742</v>
      </c>
      <c r="E23" s="11">
        <v>33.002050248462311</v>
      </c>
      <c r="F23" s="11">
        <v>33.510032202130297</v>
      </c>
      <c r="G23" s="11">
        <v>34.568703257700598</v>
      </c>
      <c r="H23" s="11">
        <v>35.227115091169715</v>
      </c>
      <c r="I23" s="11">
        <v>35.534692008243645</v>
      </c>
      <c r="J23" s="11">
        <v>36.245657530263379</v>
      </c>
      <c r="K23" s="11">
        <v>36.653501311730622</v>
      </c>
      <c r="L23" s="11">
        <v>38.216958471599348</v>
      </c>
      <c r="M23" s="11">
        <v>38.457998321557163</v>
      </c>
      <c r="N23" s="11">
        <v>39.136616770014612</v>
      </c>
      <c r="O23" s="11">
        <v>38.930348258706466</v>
      </c>
      <c r="P23" s="11">
        <v>39.443056242233119</v>
      </c>
      <c r="Q23" s="11">
        <v>40.941706530203582</v>
      </c>
      <c r="R23" s="11">
        <v>41.261695042311189</v>
      </c>
      <c r="S23" s="11">
        <v>40.744925898561434</v>
      </c>
      <c r="T23" s="11">
        <v>40.965904006204696</v>
      </c>
      <c r="U23" s="11">
        <v>40.965228956868707</v>
      </c>
      <c r="V23" s="11">
        <v>41.363605920567949</v>
      </c>
      <c r="W23" s="11">
        <v>42.442117160871021</v>
      </c>
      <c r="X23" s="11">
        <v>43.123448952501874</v>
      </c>
      <c r="Y23" s="11">
        <v>43.548288070728361</v>
      </c>
      <c r="Z23" s="11">
        <v>43.066787077706167</v>
      </c>
      <c r="AA23" s="11">
        <v>41.612448150253719</v>
      </c>
      <c r="AB23" s="11">
        <v>39.85270396468291</v>
      </c>
      <c r="AC23" s="11">
        <v>37.675081774721129</v>
      </c>
      <c r="AD23" s="11">
        <v>35.422963768992062</v>
      </c>
      <c r="AE23" s="11">
        <v>33.890760109515647</v>
      </c>
      <c r="AF23" s="11">
        <v>32.150515881043901</v>
      </c>
      <c r="AG23" s="11">
        <v>30.212723459502644</v>
      </c>
      <c r="AH23" s="11">
        <v>28.661272310495484</v>
      </c>
      <c r="AI23" s="11">
        <v>26.854884027360633</v>
      </c>
      <c r="AJ23" s="11">
        <v>25.475619803760019</v>
      </c>
      <c r="AK23" s="11">
        <v>24.839376910545294</v>
      </c>
      <c r="AL23" s="11">
        <v>23.425909650202144</v>
      </c>
      <c r="AM23" s="11">
        <v>23.658442365508321</v>
      </c>
      <c r="AN23" s="11">
        <v>22.756837754614764</v>
      </c>
      <c r="AO23" s="11">
        <v>23.12768264927368</v>
      </c>
      <c r="AP23" s="11">
        <v>22.769387162358409</v>
      </c>
      <c r="AQ23" s="11">
        <v>22.455759805603986</v>
      </c>
      <c r="AR23" s="11">
        <v>22.716751371207167</v>
      </c>
      <c r="AS23" s="11">
        <v>22.595189198121002</v>
      </c>
      <c r="AT23" s="11">
        <v>22.037225042301184</v>
      </c>
      <c r="AU23" s="11">
        <v>21.367081551045789</v>
      </c>
      <c r="AV23" s="11">
        <v>22.029667586677075</v>
      </c>
    </row>
    <row r="24" spans="1:48" x14ac:dyDescent="0.2">
      <c r="A24" s="7" t="s">
        <v>9</v>
      </c>
      <c r="B24" s="11">
        <f t="shared" si="4"/>
        <v>34.016664719853601</v>
      </c>
      <c r="C24" s="11">
        <f t="shared" si="4"/>
        <v>33.538972821208247</v>
      </c>
      <c r="D24" s="11">
        <f t="shared" si="3"/>
        <v>33.863762759907431</v>
      </c>
      <c r="E24" s="11">
        <v>33.698787225909584</v>
      </c>
      <c r="F24" s="11">
        <v>34.021963504252334</v>
      </c>
      <c r="G24" s="11">
        <v>33.828748890860695</v>
      </c>
      <c r="H24" s="11">
        <v>33.235715716950018</v>
      </c>
      <c r="I24" s="11">
        <v>32.675368292496756</v>
      </c>
      <c r="J24" s="11">
        <v>32.112085456743642</v>
      </c>
      <c r="K24" s="11">
        <v>31.410903220226601</v>
      </c>
      <c r="L24" s="11">
        <v>30.204240312122515</v>
      </c>
      <c r="M24" s="11">
        <v>28.835377243563716</v>
      </c>
      <c r="N24" s="11">
        <v>26.823070948036388</v>
      </c>
      <c r="O24" s="11">
        <v>25.229718753172907</v>
      </c>
      <c r="P24" s="11">
        <v>24.470515921268891</v>
      </c>
      <c r="Q24" s="11">
        <v>23.346590277005227</v>
      </c>
      <c r="R24" s="11">
        <v>22.726945089163436</v>
      </c>
      <c r="S24" s="11">
        <v>22.13047068538398</v>
      </c>
      <c r="T24" s="11">
        <v>21.579214270799152</v>
      </c>
      <c r="U24" s="11">
        <v>20.952878586357588</v>
      </c>
      <c r="V24" s="11">
        <v>20.939655749782332</v>
      </c>
      <c r="W24" s="11">
        <v>19.854122882927435</v>
      </c>
      <c r="X24" s="11">
        <v>19.105057617206285</v>
      </c>
      <c r="Y24" s="11">
        <v>17.784417657532284</v>
      </c>
      <c r="Z24" s="11">
        <v>16.144657444275687</v>
      </c>
      <c r="AA24" s="11">
        <v>15.086433790242774</v>
      </c>
      <c r="AB24" s="11">
        <v>14.281772646234824</v>
      </c>
      <c r="AC24" s="11">
        <v>12.979115994296736</v>
      </c>
      <c r="AD24" s="11">
        <v>11.878853826623141</v>
      </c>
      <c r="AE24" s="11">
        <v>11.057929051192657</v>
      </c>
      <c r="AF24" s="11">
        <v>10.2103985433947</v>
      </c>
      <c r="AG24" s="11">
        <v>9.9670428443024068</v>
      </c>
      <c r="AH24" s="11">
        <v>9.7509845026547293</v>
      </c>
      <c r="AI24" s="11">
        <v>9.6362896506287896</v>
      </c>
      <c r="AJ24" s="11">
        <v>10.025466257209198</v>
      </c>
      <c r="AK24" s="11">
        <v>10.071204993501857</v>
      </c>
      <c r="AL24" s="11">
        <v>10.272455616101247</v>
      </c>
      <c r="AM24" s="11">
        <v>10.230269235291154</v>
      </c>
      <c r="AN24" s="11">
        <v>10.095670931515421</v>
      </c>
      <c r="AO24" s="11">
        <v>9.6491362060274639</v>
      </c>
      <c r="AP24" s="11">
        <v>9.6529189660180084</v>
      </c>
      <c r="AQ24" s="11">
        <v>9.2461663074367451</v>
      </c>
      <c r="AR24" s="11">
        <v>9.0851909626125895</v>
      </c>
      <c r="AS24" s="11">
        <v>8.8674078795175042</v>
      </c>
      <c r="AT24" s="11">
        <v>8.4929498025944721</v>
      </c>
      <c r="AU24" s="11">
        <v>9.0159628640958847</v>
      </c>
      <c r="AV24" s="11">
        <v>9.721687687621646</v>
      </c>
    </row>
    <row r="25" spans="1:48" x14ac:dyDescent="0.2">
      <c r="A25" s="7" t="s">
        <v>10</v>
      </c>
      <c r="B25" s="11">
        <f t="shared" si="4"/>
        <v>11.02285558540669</v>
      </c>
      <c r="C25" s="11">
        <f t="shared" si="4"/>
        <v>10.75309891705025</v>
      </c>
      <c r="D25" s="11">
        <f t="shared" si="3"/>
        <v>10.771245582246461</v>
      </c>
      <c r="E25" s="11">
        <v>10.636967022274733</v>
      </c>
      <c r="F25" s="11">
        <v>9.9760548261910671</v>
      </c>
      <c r="G25" s="11">
        <v>9.3231081252376722</v>
      </c>
      <c r="H25" s="11">
        <v>8.8749826600286692</v>
      </c>
      <c r="I25" s="11">
        <v>8.3520341958629114</v>
      </c>
      <c r="J25" s="11">
        <v>7.6886583107601423</v>
      </c>
      <c r="K25" s="11">
        <v>7.0112722345547329</v>
      </c>
      <c r="L25" s="11">
        <v>6.1397053718950891</v>
      </c>
      <c r="M25" s="11">
        <v>5.4454641435880777</v>
      </c>
      <c r="N25" s="11">
        <v>5.0910383506457606</v>
      </c>
      <c r="O25" s="11">
        <v>4.4738044471519949</v>
      </c>
      <c r="P25" s="11">
        <v>4.3160468752087873</v>
      </c>
      <c r="Q25" s="11">
        <v>4.0605184113917012</v>
      </c>
      <c r="R25" s="11">
        <v>3.9125232459238548</v>
      </c>
      <c r="S25" s="11">
        <v>3.7057962826140498</v>
      </c>
      <c r="T25" s="11">
        <v>3.3245831220356172</v>
      </c>
      <c r="U25" s="11">
        <v>3.2095129520552281</v>
      </c>
      <c r="V25" s="11">
        <v>2.9853995043868462</v>
      </c>
      <c r="W25" s="11">
        <v>2.7038482595411759</v>
      </c>
      <c r="X25" s="11">
        <v>2.5682460899174697</v>
      </c>
      <c r="Y25" s="11">
        <v>2.4353805537932587</v>
      </c>
      <c r="Z25" s="11">
        <v>2.2002380854644716</v>
      </c>
      <c r="AA25" s="11">
        <v>2.0697787042300972</v>
      </c>
      <c r="AB25" s="11">
        <v>1.9759741913575004</v>
      </c>
      <c r="AC25" s="11">
        <v>1.9164639771869496</v>
      </c>
      <c r="AD25" s="11">
        <v>1.8458066336194738</v>
      </c>
      <c r="AE25" s="11">
        <v>1.8259173905335935</v>
      </c>
      <c r="AF25" s="11">
        <v>1.9198867084766338</v>
      </c>
      <c r="AG25" s="11">
        <v>1.9374812743433536</v>
      </c>
      <c r="AH25" s="11">
        <v>1.982719774299093</v>
      </c>
      <c r="AI25" s="11">
        <v>2.2264421493208286</v>
      </c>
      <c r="AJ25" s="11">
        <v>2.1178188899707888</v>
      </c>
      <c r="AK25" s="11">
        <v>2.332009298749794</v>
      </c>
      <c r="AL25" s="11">
        <v>2.4907716646159255</v>
      </c>
      <c r="AM25" s="11">
        <v>2.3396429231260183</v>
      </c>
      <c r="AN25" s="11">
        <v>2.1818241696718208</v>
      </c>
      <c r="AO25" s="11">
        <v>2.2576259795011229</v>
      </c>
      <c r="AP25" s="11">
        <v>2.3293639268080164</v>
      </c>
      <c r="AQ25" s="11">
        <v>2.4409329910352686</v>
      </c>
      <c r="AR25" s="11">
        <v>2.446787098072762</v>
      </c>
      <c r="AS25" s="11">
        <v>2.8739702098529376</v>
      </c>
      <c r="AT25" s="11">
        <v>3.2318104906937393</v>
      </c>
      <c r="AU25" s="11">
        <v>3.2644003473450618</v>
      </c>
      <c r="AV25" s="11">
        <v>3.6573162819850236</v>
      </c>
    </row>
    <row r="26" spans="1:48" x14ac:dyDescent="0.2">
      <c r="A26" s="7" t="s">
        <v>11</v>
      </c>
      <c r="B26" s="11">
        <f t="shared" ref="B26" si="5">(B15/B$7)*100</f>
        <v>1.1895027839426859</v>
      </c>
      <c r="C26" s="11">
        <f t="shared" si="3"/>
        <v>0.96644192753595515</v>
      </c>
      <c r="D26" s="11">
        <f t="shared" si="3"/>
        <v>0.97594230458728759</v>
      </c>
      <c r="E26" s="11">
        <v>0.93824929631302778</v>
      </c>
      <c r="F26" s="11">
        <v>0.89505408306498235</v>
      </c>
      <c r="G26" s="11">
        <v>0.67815946254278114</v>
      </c>
      <c r="H26" s="11">
        <v>0.57337505201991401</v>
      </c>
      <c r="I26" s="11">
        <v>0.51904434775971298</v>
      </c>
      <c r="J26" s="11">
        <v>0.44228149916593973</v>
      </c>
      <c r="K26" s="11">
        <v>0.40937527027416609</v>
      </c>
      <c r="L26" s="11">
        <v>0.37626869194562851</v>
      </c>
      <c r="M26" s="11">
        <v>0.36546739218711927</v>
      </c>
      <c r="N26" s="11">
        <v>0.36731308503495402</v>
      </c>
      <c r="O26" s="11">
        <v>0.30713778048532842</v>
      </c>
      <c r="P26" s="11">
        <v>0.27526490906904338</v>
      </c>
      <c r="Q26" s="11">
        <v>0.24196239848703971</v>
      </c>
      <c r="R26" s="11">
        <v>0.1830841754724869</v>
      </c>
      <c r="S26" s="11">
        <v>0.15790922392686918</v>
      </c>
      <c r="T26" s="11">
        <v>0.16108343525340812</v>
      </c>
      <c r="U26" s="11">
        <v>0.14250427512825384</v>
      </c>
      <c r="V26" s="11">
        <v>0.13562386980108498</v>
      </c>
      <c r="W26" s="11">
        <v>0.13598714303374954</v>
      </c>
      <c r="X26" s="11">
        <v>9.6188992131740453E-2</v>
      </c>
      <c r="Y26" s="11">
        <v>0.1064199905859239</v>
      </c>
      <c r="Z26" s="11">
        <v>8.0045975124173885E-2</v>
      </c>
      <c r="AA26" s="11">
        <v>7.3695070852546687E-2</v>
      </c>
      <c r="AB26" s="11">
        <v>9.7631377875880804E-2</v>
      </c>
      <c r="AC26" s="11">
        <v>8.8065084290866388E-2</v>
      </c>
      <c r="AD26" s="11">
        <v>6.4482327812034015E-2</v>
      </c>
      <c r="AE26" s="11">
        <v>7.0909413224605561E-2</v>
      </c>
      <c r="AF26" s="11">
        <v>7.4853327938498887E-2</v>
      </c>
      <c r="AG26" s="11">
        <v>0.11385199240986717</v>
      </c>
      <c r="AH26" s="11">
        <v>0.103838090946494</v>
      </c>
      <c r="AI26" s="11">
        <v>7.169570019570988E-2</v>
      </c>
      <c r="AJ26" s="11">
        <v>0.10111602127181485</v>
      </c>
      <c r="AK26" s="11">
        <v>0.10799729091541432</v>
      </c>
      <c r="AL26" s="11">
        <v>0.20566004570223237</v>
      </c>
      <c r="AM26" s="11">
        <v>0.18979156519256285</v>
      </c>
      <c r="AN26" s="11">
        <v>0.17783925307513707</v>
      </c>
      <c r="AO26" s="11">
        <v>0.21995814685261275</v>
      </c>
      <c r="AP26" s="11">
        <v>0.20331106593087425</v>
      </c>
      <c r="AQ26" s="11">
        <v>0.23613075053884489</v>
      </c>
      <c r="AR26" s="11">
        <v>0.23398580989281939</v>
      </c>
      <c r="AS26" s="11">
        <v>0.2384155985175743</v>
      </c>
      <c r="AT26" s="11">
        <v>0.25944726452340666</v>
      </c>
      <c r="AU26" s="11">
        <v>0.2765895860804683</v>
      </c>
      <c r="AV26" s="11">
        <v>0.27270428079744014</v>
      </c>
    </row>
    <row r="27" spans="1:48" x14ac:dyDescent="0.2">
      <c r="A27" s="7" t="s">
        <v>4</v>
      </c>
      <c r="B27" s="11">
        <f t="shared" ref="B27" si="6">(B16/B$7)*100</f>
        <v>8.371296188140015E-2</v>
      </c>
      <c r="C27" s="11">
        <f t="shared" si="3"/>
        <v>5.9208892793704754E-2</v>
      </c>
      <c r="D27" s="11">
        <f t="shared" si="3"/>
        <v>6.9966451983279818E-2</v>
      </c>
      <c r="E27" s="11">
        <v>9.2087430934426798E-2</v>
      </c>
      <c r="F27" s="11">
        <v>5.1193130212203786E-2</v>
      </c>
      <c r="G27" s="11">
        <v>4.9119026492584608E-2</v>
      </c>
      <c r="H27" s="11">
        <v>3.5450608054994684E-2</v>
      </c>
      <c r="I27" s="11">
        <v>4.2744828639035191E-2</v>
      </c>
      <c r="J27" s="11">
        <v>2.6016558774467045E-2</v>
      </c>
      <c r="K27" s="11">
        <v>5.0451177674633148E-2</v>
      </c>
      <c r="L27" s="11">
        <v>3.3322688585590711E-2</v>
      </c>
      <c r="M27" s="11">
        <v>2.8425241614553721E-2</v>
      </c>
      <c r="N27" s="11">
        <v>4.2129099358847774E-2</v>
      </c>
      <c r="O27" s="11">
        <v>3.0459945172098692E-2</v>
      </c>
      <c r="P27" s="11">
        <v>1.7371086494648372E-2</v>
      </c>
      <c r="Q27" s="11">
        <v>1.8077650461675379E-2</v>
      </c>
      <c r="R27" s="11">
        <v>1.1532861447085789E-2</v>
      </c>
      <c r="S27" s="11">
        <v>7.2435423819664771E-3</v>
      </c>
      <c r="T27" s="11">
        <v>7.4575664469170421E-3</v>
      </c>
      <c r="U27" s="11">
        <v>1.5833808347583758E-2</v>
      </c>
      <c r="V27" s="11">
        <v>1.1720581340834505E-2</v>
      </c>
      <c r="W27" s="11">
        <v>0</v>
      </c>
      <c r="X27" s="11">
        <v>3.8475596852696179E-3</v>
      </c>
      <c r="Y27" s="11">
        <v>0</v>
      </c>
      <c r="Z27" s="11">
        <v>2.0524609006198433E-3</v>
      </c>
      <c r="AA27" s="11">
        <v>0</v>
      </c>
      <c r="AB27" s="11">
        <v>2.1224212581713218E-3</v>
      </c>
      <c r="AC27" s="11">
        <v>0</v>
      </c>
      <c r="AD27" s="11">
        <v>6.0452182323781885E-3</v>
      </c>
      <c r="AE27" s="11">
        <v>0</v>
      </c>
      <c r="AF27" s="11">
        <v>2.0230629172567267E-3</v>
      </c>
      <c r="AG27" s="11">
        <v>0</v>
      </c>
      <c r="AH27" s="11">
        <v>0</v>
      </c>
      <c r="AI27" s="11">
        <v>0</v>
      </c>
      <c r="AJ27" s="11">
        <v>3.7450378248820317E-3</v>
      </c>
      <c r="AK27" s="11">
        <v>1.8304625578883782E-3</v>
      </c>
      <c r="AL27" s="11">
        <v>1.5820003515556336E-2</v>
      </c>
      <c r="AM27" s="11">
        <v>2.5193570600782679E-2</v>
      </c>
      <c r="AN27" s="11">
        <v>1.8113257257652851E-2</v>
      </c>
      <c r="AO27" s="11">
        <v>3.207722974933936E-2</v>
      </c>
      <c r="AP27" s="11">
        <v>2.1783328492593668E-2</v>
      </c>
      <c r="AQ27" s="11">
        <v>2.8829917216951991E-2</v>
      </c>
      <c r="AR27" s="11">
        <v>1.0063905801841695E-2</v>
      </c>
      <c r="AS27" s="11">
        <v>1.6523853362604157E-2</v>
      </c>
      <c r="AT27" s="11">
        <v>1.2408347433728144E-2</v>
      </c>
      <c r="AU27" s="11">
        <v>1.3936684569946074E-2</v>
      </c>
      <c r="AV27" s="11">
        <v>1.9793052638523878E-2</v>
      </c>
    </row>
    <row r="29" spans="1:48" x14ac:dyDescent="0.2">
      <c r="A29" s="5" t="s">
        <v>2</v>
      </c>
      <c r="B29" s="5"/>
      <c r="C29" s="5"/>
      <c r="D29" s="5"/>
      <c r="E29" s="5"/>
      <c r="F29" s="5"/>
      <c r="G29" s="5"/>
      <c r="H29" s="5"/>
      <c r="I29" s="5"/>
      <c r="J29" s="5" t="s">
        <v>0</v>
      </c>
      <c r="K29" s="5" t="s">
        <v>0</v>
      </c>
      <c r="L29" s="5" t="s">
        <v>0</v>
      </c>
      <c r="M29" s="5" t="s">
        <v>0</v>
      </c>
      <c r="N29" s="5" t="s">
        <v>0</v>
      </c>
      <c r="O29" s="5" t="s">
        <v>0</v>
      </c>
      <c r="P29" s="5" t="s">
        <v>0</v>
      </c>
      <c r="Q29" s="5" t="s">
        <v>0</v>
      </c>
      <c r="R29" s="5" t="s">
        <v>0</v>
      </c>
      <c r="S29" s="5" t="s">
        <v>0</v>
      </c>
      <c r="T29" s="5" t="s">
        <v>0</v>
      </c>
      <c r="U29" s="5" t="s">
        <v>0</v>
      </c>
      <c r="V29" s="5" t="s">
        <v>0</v>
      </c>
      <c r="W29" s="5" t="s">
        <v>0</v>
      </c>
      <c r="X29" s="5" t="s">
        <v>0</v>
      </c>
      <c r="Y29" s="5" t="s">
        <v>0</v>
      </c>
      <c r="Z29" s="5" t="s">
        <v>0</v>
      </c>
      <c r="AA29" s="5" t="s">
        <v>0</v>
      </c>
      <c r="AB29" s="5" t="s">
        <v>0</v>
      </c>
      <c r="AC29" s="5" t="s">
        <v>0</v>
      </c>
      <c r="AD29" s="5" t="s">
        <v>0</v>
      </c>
      <c r="AE29" s="5" t="s">
        <v>0</v>
      </c>
      <c r="AF29" s="5" t="s">
        <v>0</v>
      </c>
      <c r="AG29" s="5" t="s">
        <v>0</v>
      </c>
      <c r="AH29" s="5" t="s">
        <v>0</v>
      </c>
      <c r="AI29" s="5" t="s">
        <v>0</v>
      </c>
      <c r="AJ29" s="5" t="s">
        <v>0</v>
      </c>
      <c r="AK29" s="5" t="s">
        <v>0</v>
      </c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  <row r="30" spans="1:48" x14ac:dyDescent="0.2">
      <c r="A30" s="9" t="s">
        <v>15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</sheetData>
  <pageMargins left="0.75" right="0.75" top="1" bottom="1" header="0" footer="0"/>
  <pageSetup paperSize="9" orientation="landscape" r:id="rId1"/>
  <headerFooter alignWithMargins="0">
    <oddFooter>&amp;L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J63"/>
  <sheetViews>
    <sheetView zoomScaleNormal="100" zoomScaleSheetLayoutView="50" workbookViewId="0">
      <selection activeCell="A4" sqref="A4"/>
    </sheetView>
  </sheetViews>
  <sheetFormatPr baseColWidth="10" defaultColWidth="16" defaultRowHeight="12.75" x14ac:dyDescent="0.2"/>
  <cols>
    <col min="1" max="1" width="60.7109375" style="2" customWidth="1" collapsed="1"/>
    <col min="2" max="9" width="8.7109375" style="2" customWidth="1"/>
    <col min="10" max="15" width="10.7109375" style="2" customWidth="1"/>
    <col min="16" max="16384" width="16" style="2"/>
  </cols>
  <sheetData>
    <row r="1" spans="1:9" ht="39.950000000000003" customHeight="1" x14ac:dyDescent="0.2"/>
    <row r="3" spans="1:9" ht="31.5" customHeight="1" x14ac:dyDescent="0.25">
      <c r="A3" s="18" t="s">
        <v>14</v>
      </c>
      <c r="B3" s="19"/>
      <c r="C3" s="19"/>
      <c r="D3" s="19"/>
      <c r="E3" s="19"/>
      <c r="F3" s="19"/>
      <c r="G3" s="19"/>
      <c r="H3" s="19"/>
      <c r="I3" s="16"/>
    </row>
    <row r="4" spans="1:9" x14ac:dyDescent="0.2">
      <c r="A4" s="12"/>
      <c r="B4" s="12"/>
      <c r="C4" s="12"/>
      <c r="D4" s="12"/>
      <c r="E4" s="12"/>
      <c r="F4" s="12"/>
      <c r="G4" s="12"/>
      <c r="H4" s="12"/>
      <c r="I4" s="17"/>
    </row>
    <row r="5" spans="1:9" ht="12.75" customHeight="1" x14ac:dyDescent="0.2"/>
    <row r="33" spans="10:10" ht="39.950000000000003" customHeight="1" x14ac:dyDescent="0.2"/>
    <row r="44" spans="10:10" x14ac:dyDescent="0.2">
      <c r="J44" s="14"/>
    </row>
    <row r="59" spans="1:9" ht="12.75" customHeight="1" x14ac:dyDescent="0.2"/>
    <row r="60" spans="1:9" ht="12.75" customHeight="1" x14ac:dyDescent="0.2"/>
    <row r="61" spans="1:9" ht="12.75" customHeight="1" x14ac:dyDescent="0.2">
      <c r="A61" s="12"/>
      <c r="B61" s="12"/>
      <c r="C61" s="12"/>
      <c r="D61" s="12"/>
      <c r="E61" s="12"/>
      <c r="F61" s="12"/>
      <c r="G61" s="12"/>
      <c r="H61" s="12"/>
      <c r="I61" s="17"/>
    </row>
    <row r="62" spans="1:9" ht="12.7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</row>
    <row r="63" spans="1:9" x14ac:dyDescent="0.2">
      <c r="A63" s="13" t="s">
        <v>15</v>
      </c>
    </row>
  </sheetData>
  <mergeCells count="1">
    <mergeCell ref="A3:H3"/>
  </mergeCells>
  <pageMargins left="0.75" right="0.75" top="1" bottom="1" header="0" footer="0"/>
  <pageSetup paperSize="9" scale="52" orientation="landscape" r:id="rId1"/>
  <headerFooter alignWithMargins="0">
    <oddFooter>&amp;L</oddFooter>
  </headerFooter>
  <rowBreaks count="1" manualBreakCount="1">
    <brk id="6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8148C1120D94499D1DD7595C08D6B9" ma:contentTypeVersion="5" ma:contentTypeDescription="Crear nuevo documento." ma:contentTypeScope="" ma:versionID="b20f1b28c6feb9266af1a0bb7a89d006">
  <xsd:schema xmlns:xsd="http://www.w3.org/2001/XMLSchema" xmlns:xs="http://www.w3.org/2001/XMLSchema" xmlns:p="http://schemas.microsoft.com/office/2006/metadata/properties" xmlns:ns3="7478388a-9d5f-4837-900d-a4c35377997f" xmlns:ns4="fcaf5401-9672-4bce-8ceb-9952754f98dd" targetNamespace="http://schemas.microsoft.com/office/2006/metadata/properties" ma:root="true" ma:fieldsID="0429c9e6f4e0fcfc2fecca9ce9774162" ns3:_="" ns4:_="">
    <xsd:import namespace="7478388a-9d5f-4837-900d-a4c35377997f"/>
    <xsd:import namespace="fcaf5401-9672-4bce-8ceb-9952754f98d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8388a-9d5f-4837-900d-a4c3537799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f5401-9672-4bce-8ceb-9952754f9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DF561F-FD16-43E7-855C-5ACEC3755C08}">
  <ds:schemaRefs>
    <ds:schemaRef ds:uri="http://purl.org/dc/elements/1.1/"/>
    <ds:schemaRef ds:uri="http://schemas.microsoft.com/office/2006/metadata/properties"/>
    <ds:schemaRef ds:uri="fcaf5401-9672-4bce-8ceb-9952754f98dd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8388a-9d5f-4837-900d-a4c35377997f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AC8E56E-0E50-4BB7-A27E-B27BAD024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8388a-9d5f-4837-900d-a4c35377997f"/>
    <ds:schemaRef ds:uri="fcaf5401-9672-4bce-8ceb-9952754f9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0C9BBC-9367-4681-A775-49FD6B400A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Nac04_tt</vt:lpstr>
      <vt:lpstr>Gráficos</vt:lpstr>
      <vt:lpstr>Gráficos!Área_de_impresión</vt:lpstr>
      <vt:lpstr>Nac04_tt!Área_de_impresión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Nacimientos. Resultados retrospectivos: 2021</dc:title>
  <dc:creator>DIRECCIÓN GENERAL DE ECONOMÍA. COMUNIDAD DE MADRID</dc:creator>
  <cp:keywords>Demografía, población, nacimientos, nacidos, partos, muertes fetales tardías, madres extranjeras, niños, niñas, estadística, Comunidad de Madrid</cp:keywords>
  <cp:lastModifiedBy>Dirección General de Economía. Comunidad de Madrid</cp:lastModifiedBy>
  <cp:lastPrinted>2018-12-28T11:51:48Z</cp:lastPrinted>
  <dcterms:created xsi:type="dcterms:W3CDTF">2017-05-03T11:14:13Z</dcterms:created>
  <dcterms:modified xsi:type="dcterms:W3CDTF">2023-01-13T12:52:12Z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0x0101001E8148C1120D94499D1DD7595C08D6B9</vt:lpwstr>
  </property>
</Properties>
</file>