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NP\Publicacion\Año_2021\Nacimientos\retrospectivas\"/>
    </mc:Choice>
  </mc:AlternateContent>
  <bookViews>
    <workbookView xWindow="-15" yWindow="-15" windowWidth="6480" windowHeight="7965"/>
  </bookViews>
  <sheets>
    <sheet name="Nac07_I " sheetId="9" r:id="rId1"/>
    <sheet name="Gráficos" sheetId="8" r:id="rId2"/>
  </sheets>
  <definedNames>
    <definedName name="_xlnm.Print_Area" localSheetId="1">Gráficos!$A$1:$F$59</definedName>
    <definedName name="_xlnm.Print_Area" localSheetId="0">'Nac07_I '!$A$1:$O$34</definedName>
  </definedNames>
  <calcPr calcId="152511"/>
</workbook>
</file>

<file path=xl/calcChain.xml><?xml version="1.0" encoding="utf-8"?>
<calcChain xmlns="http://schemas.openxmlformats.org/spreadsheetml/2006/main">
  <c r="B31" i="9" l="1"/>
  <c r="B30" i="9"/>
  <c r="B29" i="9"/>
  <c r="B28" i="9"/>
  <c r="B27" i="9"/>
  <c r="B26" i="9"/>
  <c r="B25" i="9"/>
  <c r="B24" i="9"/>
  <c r="B23" i="9"/>
  <c r="B22" i="9"/>
  <c r="B20" i="9" s="1"/>
  <c r="C22" i="9" l="1"/>
  <c r="C23" i="9"/>
  <c r="C24" i="9"/>
  <c r="C25" i="9"/>
  <c r="C26" i="9"/>
  <c r="C27" i="9"/>
  <c r="C28" i="9"/>
  <c r="C29" i="9"/>
  <c r="C30" i="9"/>
  <c r="C31" i="9"/>
  <c r="C20" i="9" l="1"/>
  <c r="D31" i="9"/>
  <c r="D23" i="9"/>
  <c r="D24" i="9"/>
  <c r="D25" i="9"/>
  <c r="D26" i="9"/>
  <c r="D27" i="9"/>
  <c r="D28" i="9"/>
  <c r="D29" i="9"/>
  <c r="D30" i="9"/>
  <c r="D22" i="9"/>
  <c r="D20" i="9" l="1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AE20" i="9"/>
  <c r="AF20" i="9"/>
  <c r="AG20" i="9"/>
  <c r="AH20" i="9"/>
  <c r="AI20" i="9"/>
  <c r="AJ20" i="9"/>
  <c r="AK20" i="9"/>
  <c r="AL20" i="9"/>
  <c r="AM20" i="9"/>
  <c r="AN20" i="9"/>
  <c r="AO20" i="9"/>
  <c r="AP20" i="9"/>
  <c r="AQ20" i="9"/>
  <c r="AR20" i="9"/>
  <c r="AS20" i="9"/>
  <c r="AT20" i="9"/>
  <c r="AU20" i="9"/>
  <c r="AV20" i="9"/>
  <c r="BU20" i="9"/>
  <c r="BT20" i="9"/>
  <c r="BS20" i="9"/>
  <c r="BR20" i="9"/>
  <c r="BQ20" i="9"/>
  <c r="BP20" i="9"/>
  <c r="BO20" i="9"/>
  <c r="BN20" i="9"/>
  <c r="BM20" i="9"/>
  <c r="BL20" i="9"/>
  <c r="BK20" i="9"/>
  <c r="BJ20" i="9"/>
  <c r="BI20" i="9"/>
  <c r="BH20" i="9"/>
  <c r="BG20" i="9"/>
  <c r="BF20" i="9"/>
  <c r="BB20" i="9"/>
  <c r="BA20" i="9"/>
  <c r="AZ20" i="9"/>
</calcChain>
</file>

<file path=xl/sharedStrings.xml><?xml version="1.0" encoding="utf-8"?>
<sst xmlns="http://schemas.openxmlformats.org/spreadsheetml/2006/main" count="164" uniqueCount="16">
  <si>
    <t>Total</t>
  </si>
  <si>
    <t>No consta</t>
  </si>
  <si>
    <t>-</t>
  </si>
  <si>
    <t>De 15 a 19 años</t>
  </si>
  <si>
    <t>De 20 a 24 años</t>
  </si>
  <si>
    <t>De 25 a 29 años</t>
  </si>
  <si>
    <t>De 30 a 34 años</t>
  </si>
  <si>
    <t>De 35 a 39 años</t>
  </si>
  <si>
    <t>De 40 a 44 años</t>
  </si>
  <si>
    <t>De 45 a 49 años</t>
  </si>
  <si>
    <t>De 50 y más años</t>
  </si>
  <si>
    <t>Menos de 15 años</t>
  </si>
  <si>
    <t>Porcentajes</t>
  </si>
  <si>
    <t>7. Nacidos vivos inscritos en la Comunidad de Madrid, por grupos de edad de la madre según año de nacimiento</t>
  </si>
  <si>
    <t>7. Nacidos vivos inscritos en la Comunidad de Madrid, por año de nacimiento según grupo de edad de la madre</t>
  </si>
  <si>
    <t xml:space="preserve">Fuente: Dirección General de Economía. Comunidad de Madrid.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</si>
</sst>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000"/>
    <numFmt numFmtId="165" formatCode="#.##0"/>
    <numFmt numFmtId="166" formatCode="\$#.##0\ ;\(\$#.##0\)"/>
    <numFmt numFmtId="167" formatCode="\$#.##000\ ;\(\$#.##000\)"/>
  </numFmts>
  <fonts count="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8"/>
      </patternFill>
    </fill>
    <fill>
      <patternFill patternType="solid">
        <fgColor indexed="8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8" fillId="0" borderId="0"/>
    <xf numFmtId="165" fontId="7" fillId="0" borderId="0" applyFont="0" applyFill="0" applyBorder="0" applyAlignment="0" applyProtection="0"/>
    <xf numFmtId="0" fontId="7" fillId="0" borderId="1" applyNumberFormat="0" applyFont="0" applyFill="0" applyAlignment="0" applyProtection="0"/>
  </cellStyleXfs>
  <cellXfs count="29">
    <xf numFmtId="0" fontId="0" fillId="0" borderId="0" xfId="0"/>
    <xf numFmtId="0" fontId="0" fillId="3" borderId="0" xfId="0" applyFill="1"/>
    <xf numFmtId="0" fontId="3" fillId="3" borderId="0" xfId="0" applyFont="1" applyFill="1"/>
    <xf numFmtId="0" fontId="0" fillId="2" borderId="0" xfId="0" applyFill="1"/>
    <xf numFmtId="3" fontId="0" fillId="3" borderId="0" xfId="0" applyNumberFormat="1" applyFill="1"/>
    <xf numFmtId="0" fontId="5" fillId="4" borderId="2" xfId="0" applyFont="1" applyFill="1" applyBorder="1" applyAlignment="1">
      <alignment horizontal="left" vertical="top"/>
    </xf>
    <xf numFmtId="0" fontId="6" fillId="5" borderId="0" xfId="0" applyFont="1" applyFill="1" applyAlignment="1">
      <alignment horizontal="left" vertical="top"/>
    </xf>
    <xf numFmtId="0" fontId="0" fillId="3" borderId="3" xfId="0" applyFill="1" applyBorder="1"/>
    <xf numFmtId="0" fontId="0" fillId="2" borderId="3" xfId="0" applyFill="1" applyBorder="1"/>
    <xf numFmtId="4" fontId="0" fillId="3" borderId="0" xfId="0" applyNumberFormat="1" applyFill="1"/>
    <xf numFmtId="0" fontId="0" fillId="7" borderId="0" xfId="0" applyFill="1"/>
    <xf numFmtId="0" fontId="4" fillId="6" borderId="4" xfId="0" applyFont="1" applyFill="1" applyBorder="1" applyAlignment="1">
      <alignment vertical="center" wrapText="1"/>
    </xf>
    <xf numFmtId="0" fontId="0" fillId="7" borderId="4" xfId="0" applyFill="1" applyBorder="1" applyAlignment="1">
      <alignment wrapText="1"/>
    </xf>
    <xf numFmtId="0" fontId="5" fillId="4" borderId="0" xfId="0" applyFont="1" applyFill="1" applyBorder="1" applyAlignment="1">
      <alignment horizontal="left" vertical="top"/>
    </xf>
    <xf numFmtId="0" fontId="2" fillId="3" borderId="0" xfId="0" applyFont="1" applyFill="1" applyAlignment="1">
      <alignment vertical="center"/>
    </xf>
    <xf numFmtId="3" fontId="0" fillId="3" borderId="0" xfId="0" applyNumberFormat="1" applyFill="1" applyAlignment="1">
      <alignment horizontal="right" vertical="top"/>
    </xf>
    <xf numFmtId="0" fontId="0" fillId="3" borderId="0" xfId="0" applyFill="1" applyAlignment="1">
      <alignment horizontal="right" vertical="top"/>
    </xf>
    <xf numFmtId="3" fontId="0" fillId="2" borderId="0" xfId="0" applyNumberFormat="1" applyFill="1" applyAlignment="1">
      <alignment horizontal="right" vertical="top"/>
    </xf>
    <xf numFmtId="0" fontId="5" fillId="4" borderId="0" xfId="0" applyFont="1" applyFill="1" applyBorder="1" applyAlignment="1">
      <alignment horizontal="right" vertical="top"/>
    </xf>
    <xf numFmtId="0" fontId="5" fillId="4" borderId="2" xfId="0" applyFont="1" applyFill="1" applyBorder="1" applyAlignment="1">
      <alignment horizontal="center" vertical="top"/>
    </xf>
    <xf numFmtId="3" fontId="0" fillId="3" borderId="0" xfId="0" applyNumberFormat="1" applyFill="1" applyAlignment="1">
      <alignment horizontal="center" vertical="top"/>
    </xf>
    <xf numFmtId="0" fontId="0" fillId="3" borderId="0" xfId="0" applyFill="1" applyAlignment="1">
      <alignment horizontal="center" vertical="top"/>
    </xf>
    <xf numFmtId="0" fontId="0" fillId="3" borderId="0" xfId="0" applyFill="1" applyAlignment="1">
      <alignment horizontal="center"/>
    </xf>
    <xf numFmtId="3" fontId="0" fillId="3" borderId="0" xfId="0" applyNumberFormat="1" applyFill="1" applyAlignment="1">
      <alignment horizontal="center"/>
    </xf>
    <xf numFmtId="4" fontId="0" fillId="3" borderId="0" xfId="0" applyNumberFormat="1" applyFill="1" applyAlignment="1">
      <alignment horizontal="center"/>
    </xf>
    <xf numFmtId="0" fontId="0" fillId="7" borderId="3" xfId="0" applyFill="1" applyBorder="1"/>
    <xf numFmtId="0" fontId="2" fillId="3" borderId="0" xfId="0" applyFont="1" applyFill="1" applyAlignment="1">
      <alignment vertical="center" wrapText="1"/>
    </xf>
    <xf numFmtId="0" fontId="0" fillId="0" borderId="0" xfId="0" applyAlignment="1">
      <alignment wrapText="1"/>
    </xf>
    <xf numFmtId="0" fontId="0" fillId="7" borderId="3" xfId="0" applyFill="1" applyBorder="1" applyAlignment="1">
      <alignment horizontal="center"/>
    </xf>
  </cellXfs>
  <cellStyles count="10">
    <cellStyle name="Encabezado 1" xfId="1"/>
    <cellStyle name="Encabezado 2" xfId="2"/>
    <cellStyle name="Fecha" xfId="3"/>
    <cellStyle name="Fijo" xfId="4"/>
    <cellStyle name="Monetario" xfId="5"/>
    <cellStyle name="Monetario0" xfId="6"/>
    <cellStyle name="Normal" xfId="0" builtinId="0"/>
    <cellStyle name="Normal 2" xfId="7"/>
    <cellStyle name="Punto0" xfId="8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CC99"/>
      <rgbColor rgb="00FFFFFF"/>
      <rgbColor rgb="00FF0000"/>
      <rgbColor rgb="00FEC18E"/>
      <rgbColor rgb="00813201"/>
      <rgbColor rgb="00FFCDA3"/>
      <rgbColor rgb="00FFDFC5"/>
      <rgbColor rgb="0000FFFF"/>
      <rgbColor rgb="00FFF1EB"/>
      <rgbColor rgb="00FEC8B0"/>
      <rgbColor rgb="00751201"/>
      <rgbColor rgb="00FED3C0"/>
      <rgbColor rgb="00800080"/>
      <rgbColor rgb="00FFC49F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FE8D9"/>
      <rgbColor rgb="00FFBD9F"/>
      <rgbColor rgb="00FFC5AB"/>
      <rgbColor rgb="0099CCFF"/>
      <rgbColor rgb="00FCE6DC"/>
      <rgbColor rgb="00CC99FF"/>
      <rgbColor rgb="00FFD8C5"/>
      <rgbColor rgb="003366FF"/>
      <rgbColor rgb="0033CCCC"/>
      <rgbColor rgb="0099CC00"/>
      <rgbColor rgb="00FFD3AF"/>
      <rgbColor rgb="00FF9900"/>
      <rgbColor rgb="00FFE5D9"/>
      <rgbColor rgb="00666699"/>
      <rgbColor rgb="00969696"/>
      <rgbColor rgb="00FEA89A"/>
      <rgbColor rgb="00339966"/>
      <rgbColor rgb="00FEBBB0"/>
      <rgbColor rgb="00FFCDC5"/>
      <rgbColor rgb="00FFDCD1"/>
      <rgbColor rgb="00993366"/>
      <rgbColor rgb="00333399"/>
      <rgbColor rgb="00333333"/>
    </indexedColors>
    <mruColors>
      <color rgb="FF70AD47"/>
      <color rgb="FF9E480E"/>
      <color rgb="FF255E91"/>
      <color rgb="FFFFC000"/>
      <color rgb="FFA5A5A5"/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1514475</xdr:colOff>
      <xdr:row>0</xdr:row>
      <xdr:rowOff>495300</xdr:rowOff>
    </xdr:to>
    <xdr:pic>
      <xdr:nvPicPr>
        <xdr:cNvPr id="3" name="Picture 3" descr="SimboloLogoIE-Iz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144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5</xdr:row>
      <xdr:rowOff>0</xdr:rowOff>
    </xdr:from>
    <xdr:to>
      <xdr:col>6</xdr:col>
      <xdr:colOff>19051</xdr:colOff>
      <xdr:row>30</xdr:row>
      <xdr:rowOff>73128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438275"/>
          <a:ext cx="6972300" cy="412125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6</xdr:col>
      <xdr:colOff>28574</xdr:colOff>
      <xdr:row>57</xdr:row>
      <xdr:rowOff>9524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895975"/>
          <a:ext cx="6981824" cy="40576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1514475</xdr:colOff>
      <xdr:row>0</xdr:row>
      <xdr:rowOff>495300</xdr:rowOff>
    </xdr:to>
    <xdr:pic>
      <xdr:nvPicPr>
        <xdr:cNvPr id="5" name="Picture 3" descr="SimboloLogoIE-Izq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144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34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6" sqref="A6"/>
    </sheetView>
  </sheetViews>
  <sheetFormatPr baseColWidth="10" defaultColWidth="10.28515625" defaultRowHeight="12.75" x14ac:dyDescent="0.2"/>
  <cols>
    <col min="1" max="1" width="25.7109375" style="1" customWidth="1"/>
    <col min="2" max="73" width="9.7109375" style="1" customWidth="1"/>
    <col min="74" max="16384" width="10.28515625" style="1"/>
  </cols>
  <sheetData>
    <row r="1" spans="1:73" ht="39.950000000000003" customHeight="1" x14ac:dyDescent="0.2"/>
    <row r="2" spans="1:73" ht="12.75" customHeight="1" x14ac:dyDescent="0.2"/>
    <row r="3" spans="1:73" ht="15" customHeight="1" x14ac:dyDescent="0.2">
      <c r="A3" s="14" t="s">
        <v>13</v>
      </c>
    </row>
    <row r="4" spans="1:73" ht="15" customHeight="1" x14ac:dyDescent="0.3">
      <c r="A4" s="2"/>
    </row>
    <row r="5" spans="1:73" ht="20.100000000000001" customHeight="1" x14ac:dyDescent="0.2">
      <c r="A5" s="5"/>
      <c r="B5" s="5">
        <v>2021</v>
      </c>
      <c r="C5" s="5">
        <v>2020</v>
      </c>
      <c r="D5" s="5">
        <v>2019</v>
      </c>
      <c r="E5" s="5">
        <v>2018</v>
      </c>
      <c r="F5" s="5">
        <v>2017</v>
      </c>
      <c r="G5" s="5">
        <v>2016</v>
      </c>
      <c r="H5" s="5">
        <v>2015</v>
      </c>
      <c r="I5" s="5">
        <v>2014</v>
      </c>
      <c r="J5" s="5">
        <v>2013</v>
      </c>
      <c r="K5" s="5">
        <v>2012</v>
      </c>
      <c r="L5" s="5">
        <v>2011</v>
      </c>
      <c r="M5" s="5">
        <v>2010</v>
      </c>
      <c r="N5" s="5">
        <v>2009</v>
      </c>
      <c r="O5" s="5">
        <v>2008</v>
      </c>
      <c r="P5" s="5">
        <v>2007</v>
      </c>
      <c r="Q5" s="5">
        <v>2006</v>
      </c>
      <c r="R5" s="5">
        <v>2005</v>
      </c>
      <c r="S5" s="5">
        <v>2004</v>
      </c>
      <c r="T5" s="5">
        <v>2003</v>
      </c>
      <c r="U5" s="5">
        <v>2002</v>
      </c>
      <c r="V5" s="5">
        <v>2001</v>
      </c>
      <c r="W5" s="5">
        <v>2000</v>
      </c>
      <c r="X5" s="5">
        <v>1999</v>
      </c>
      <c r="Y5" s="5">
        <v>1998</v>
      </c>
      <c r="Z5" s="5">
        <v>1997</v>
      </c>
      <c r="AA5" s="5">
        <v>1996</v>
      </c>
      <c r="AB5" s="5">
        <v>1995</v>
      </c>
      <c r="AC5" s="5">
        <v>1994</v>
      </c>
      <c r="AD5" s="5">
        <v>1993</v>
      </c>
      <c r="AE5" s="5">
        <v>1992</v>
      </c>
      <c r="AF5" s="5">
        <v>1991</v>
      </c>
      <c r="AG5" s="5">
        <v>1990</v>
      </c>
      <c r="AH5" s="5">
        <v>1989</v>
      </c>
      <c r="AI5" s="5">
        <v>1988</v>
      </c>
      <c r="AJ5" s="5">
        <v>1987</v>
      </c>
      <c r="AK5" s="5">
        <v>1986</v>
      </c>
      <c r="AL5" s="5">
        <v>1985</v>
      </c>
      <c r="AM5" s="5">
        <v>1984</v>
      </c>
      <c r="AN5" s="5">
        <v>1983</v>
      </c>
      <c r="AO5" s="5">
        <v>1982</v>
      </c>
      <c r="AP5" s="5">
        <v>1981</v>
      </c>
      <c r="AQ5" s="5">
        <v>1980</v>
      </c>
      <c r="AR5" s="5">
        <v>1979</v>
      </c>
      <c r="AS5" s="5">
        <v>1978</v>
      </c>
      <c r="AT5" s="5">
        <v>1977</v>
      </c>
      <c r="AU5" s="5">
        <v>1976</v>
      </c>
      <c r="AV5" s="5">
        <v>1975</v>
      </c>
      <c r="AW5" s="19" t="s">
        <v>2</v>
      </c>
      <c r="AX5" s="19" t="s">
        <v>2</v>
      </c>
      <c r="AY5" s="19" t="s">
        <v>2</v>
      </c>
      <c r="AZ5" s="5">
        <v>1971</v>
      </c>
      <c r="BA5" s="5">
        <v>1970</v>
      </c>
      <c r="BB5" s="5">
        <v>1969</v>
      </c>
      <c r="BC5" s="19" t="s">
        <v>2</v>
      </c>
      <c r="BD5" s="19" t="s">
        <v>2</v>
      </c>
      <c r="BE5" s="19" t="s">
        <v>2</v>
      </c>
      <c r="BF5" s="5">
        <v>1955</v>
      </c>
      <c r="BG5" s="5">
        <v>1954</v>
      </c>
      <c r="BH5" s="5">
        <v>1953</v>
      </c>
      <c r="BI5" s="5">
        <v>1952</v>
      </c>
      <c r="BJ5" s="5">
        <v>1951</v>
      </c>
      <c r="BK5" s="5">
        <v>1950</v>
      </c>
      <c r="BL5" s="5">
        <v>1949</v>
      </c>
      <c r="BM5" s="5">
        <v>1948</v>
      </c>
      <c r="BN5" s="5">
        <v>1947</v>
      </c>
      <c r="BO5" s="5">
        <v>1946</v>
      </c>
      <c r="BP5" s="5">
        <v>1945</v>
      </c>
      <c r="BQ5" s="5">
        <v>1944</v>
      </c>
      <c r="BR5" s="5">
        <v>1943</v>
      </c>
      <c r="BS5" s="5">
        <v>1942</v>
      </c>
      <c r="BT5" s="5">
        <v>1941</v>
      </c>
      <c r="BU5" s="5">
        <v>1940</v>
      </c>
    </row>
    <row r="6" spans="1:73" ht="15" customHeight="1" x14ac:dyDescent="0.2">
      <c r="G6" s="3"/>
      <c r="H6" s="3"/>
      <c r="I6" s="3"/>
      <c r="J6" s="3"/>
      <c r="K6" s="3"/>
      <c r="L6" s="3"/>
      <c r="M6" s="3"/>
      <c r="N6" s="3"/>
      <c r="O6" s="3"/>
      <c r="P6" s="3"/>
    </row>
    <row r="7" spans="1:73" s="16" customFormat="1" ht="15" customHeight="1" x14ac:dyDescent="0.2">
      <c r="A7" s="13" t="s">
        <v>0</v>
      </c>
      <c r="B7" s="15">
        <v>52286</v>
      </c>
      <c r="C7" s="15">
        <v>52857</v>
      </c>
      <c r="D7" s="15">
        <v>56727</v>
      </c>
      <c r="E7" s="15">
        <v>58583</v>
      </c>
      <c r="F7" s="15">
        <v>61521</v>
      </c>
      <c r="G7" s="15">
        <v>64352</v>
      </c>
      <c r="H7" s="15">
        <v>65675</v>
      </c>
      <c r="I7" s="15">
        <v>66352</v>
      </c>
      <c r="J7" s="15">
        <v>66098</v>
      </c>
      <c r="K7" s="15">
        <v>70189</v>
      </c>
      <c r="L7" s="15">
        <v>72773</v>
      </c>
      <c r="M7" s="15">
        <v>74456</v>
      </c>
      <c r="N7" s="15">
        <v>76544</v>
      </c>
      <c r="O7" s="15">
        <v>79511</v>
      </c>
      <c r="P7" s="15">
        <v>75529</v>
      </c>
      <c r="Q7" s="15">
        <v>72762</v>
      </c>
      <c r="R7" s="15">
        <v>70143</v>
      </c>
      <c r="S7" s="15">
        <v>69728</v>
      </c>
      <c r="T7" s="15">
        <v>67706</v>
      </c>
      <c r="U7" s="15">
        <v>63690</v>
      </c>
      <c r="V7" s="15">
        <v>60237</v>
      </c>
      <c r="W7" s="15">
        <v>57041</v>
      </c>
      <c r="X7" s="15">
        <v>52482</v>
      </c>
      <c r="Y7" s="15">
        <v>49424</v>
      </c>
      <c r="Z7" s="15">
        <v>49232</v>
      </c>
      <c r="AA7" s="15">
        <v>47928</v>
      </c>
      <c r="AB7" s="15">
        <v>47448</v>
      </c>
      <c r="AC7" s="15">
        <v>48132</v>
      </c>
      <c r="AD7" s="15">
        <v>49986</v>
      </c>
      <c r="AE7" s="15">
        <v>51214</v>
      </c>
      <c r="AF7" s="15">
        <v>50209</v>
      </c>
      <c r="AG7" s="15">
        <v>50919</v>
      </c>
      <c r="AH7" s="15">
        <v>51961</v>
      </c>
      <c r="AI7" s="15">
        <v>52433</v>
      </c>
      <c r="AJ7" s="15">
        <v>54150</v>
      </c>
      <c r="AK7" s="15">
        <v>55496</v>
      </c>
      <c r="AL7" s="15">
        <v>58004</v>
      </c>
      <c r="AM7" s="15">
        <v>60554</v>
      </c>
      <c r="AN7" s="15">
        <v>61718</v>
      </c>
      <c r="AO7" s="15">
        <v>66642</v>
      </c>
      <c r="AP7" s="15">
        <v>70121</v>
      </c>
      <c r="AQ7" s="15">
        <v>73485</v>
      </c>
      <c r="AR7" s="15">
        <v>79679</v>
      </c>
      <c r="AS7" s="15">
        <v>85123</v>
      </c>
      <c r="AT7" s="15">
        <v>89243</v>
      </c>
      <c r="AU7" s="15">
        <v>93893</v>
      </c>
      <c r="AV7" s="15">
        <v>91924</v>
      </c>
      <c r="AW7" s="20" t="s">
        <v>2</v>
      </c>
      <c r="AX7" s="20" t="s">
        <v>2</v>
      </c>
      <c r="AY7" s="20" t="s">
        <v>2</v>
      </c>
      <c r="AZ7" s="15">
        <v>86959</v>
      </c>
      <c r="BA7" s="15">
        <v>82835</v>
      </c>
      <c r="BB7" s="15">
        <v>81063</v>
      </c>
      <c r="BC7" s="20" t="s">
        <v>2</v>
      </c>
      <c r="BD7" s="20" t="s">
        <v>2</v>
      </c>
      <c r="BE7" s="20" t="s">
        <v>2</v>
      </c>
      <c r="BF7" s="15">
        <v>41555</v>
      </c>
      <c r="BG7" s="15">
        <v>37370</v>
      </c>
      <c r="BH7" s="15">
        <v>36690</v>
      </c>
      <c r="BI7" s="15">
        <v>34925</v>
      </c>
      <c r="BJ7" s="15">
        <v>33311</v>
      </c>
      <c r="BK7" s="15">
        <v>33366</v>
      </c>
      <c r="BL7" s="15">
        <v>33922</v>
      </c>
      <c r="BM7" s="15">
        <v>36841</v>
      </c>
      <c r="BN7" s="15">
        <v>33533</v>
      </c>
      <c r="BO7" s="15">
        <v>32967</v>
      </c>
      <c r="BP7" s="15">
        <v>34365</v>
      </c>
      <c r="BQ7" s="15">
        <v>34161</v>
      </c>
      <c r="BR7" s="15">
        <v>32898</v>
      </c>
      <c r="BS7" s="15">
        <v>26790</v>
      </c>
      <c r="BT7" s="15">
        <v>27097</v>
      </c>
      <c r="BU7" s="15">
        <v>37633</v>
      </c>
    </row>
    <row r="8" spans="1:73" s="16" customFormat="1" ht="15" customHeight="1" x14ac:dyDescent="0.2">
      <c r="A8" s="13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20"/>
      <c r="AX8" s="20"/>
      <c r="AY8" s="20"/>
      <c r="AZ8" s="15"/>
      <c r="BA8" s="15"/>
      <c r="BB8" s="15"/>
      <c r="BC8" s="20"/>
      <c r="BD8" s="20"/>
      <c r="BE8" s="20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</row>
    <row r="9" spans="1:73" ht="15" customHeight="1" x14ac:dyDescent="0.2">
      <c r="A9" s="13" t="s">
        <v>11</v>
      </c>
      <c r="B9" s="15">
        <v>6</v>
      </c>
      <c r="C9" s="15">
        <v>8</v>
      </c>
      <c r="D9" s="15">
        <v>14</v>
      </c>
      <c r="E9" s="15">
        <v>13</v>
      </c>
      <c r="F9" s="15">
        <v>13</v>
      </c>
      <c r="G9" s="15">
        <v>18</v>
      </c>
      <c r="H9" s="15">
        <v>17</v>
      </c>
      <c r="I9" s="15">
        <v>25</v>
      </c>
      <c r="J9" s="15">
        <v>26</v>
      </c>
      <c r="K9" s="15">
        <v>20</v>
      </c>
      <c r="L9" s="15">
        <v>36</v>
      </c>
      <c r="M9" s="15">
        <v>22</v>
      </c>
      <c r="N9" s="17">
        <v>28</v>
      </c>
      <c r="O9" s="17">
        <v>37</v>
      </c>
      <c r="P9" s="17">
        <v>27</v>
      </c>
      <c r="Q9" s="17">
        <v>22</v>
      </c>
      <c r="R9" s="17">
        <v>22</v>
      </c>
      <c r="S9" s="17">
        <v>23</v>
      </c>
      <c r="T9" s="17">
        <v>27</v>
      </c>
      <c r="U9" s="17">
        <v>27</v>
      </c>
      <c r="V9" s="17">
        <v>9</v>
      </c>
      <c r="W9" s="17">
        <v>0</v>
      </c>
      <c r="X9" s="17">
        <v>0</v>
      </c>
      <c r="Y9" s="15">
        <v>0</v>
      </c>
      <c r="Z9" s="15">
        <v>11</v>
      </c>
      <c r="AA9" s="15">
        <v>9</v>
      </c>
      <c r="AB9" s="15">
        <v>15</v>
      </c>
      <c r="AC9" s="15">
        <v>6</v>
      </c>
      <c r="AD9" s="15">
        <v>13</v>
      </c>
      <c r="AE9" s="15">
        <v>8</v>
      </c>
      <c r="AF9" s="15">
        <v>9</v>
      </c>
      <c r="AG9" s="15">
        <v>9</v>
      </c>
      <c r="AH9" s="15">
        <v>9</v>
      </c>
      <c r="AI9" s="15">
        <v>12</v>
      </c>
      <c r="AJ9" s="15">
        <v>13</v>
      </c>
      <c r="AK9" s="17">
        <v>12</v>
      </c>
      <c r="AL9" s="17">
        <v>27</v>
      </c>
      <c r="AM9" s="17">
        <v>19</v>
      </c>
      <c r="AN9" s="15">
        <v>38</v>
      </c>
      <c r="AO9" s="15">
        <v>35</v>
      </c>
      <c r="AP9" s="15">
        <v>27</v>
      </c>
      <c r="AQ9" s="15">
        <v>30</v>
      </c>
      <c r="AR9" s="15">
        <v>42</v>
      </c>
      <c r="AS9" s="15">
        <v>46</v>
      </c>
      <c r="AT9" s="15">
        <v>25</v>
      </c>
      <c r="AU9" s="15">
        <v>25</v>
      </c>
      <c r="AV9" s="15">
        <v>37</v>
      </c>
      <c r="AW9" s="21" t="s">
        <v>2</v>
      </c>
      <c r="AX9" s="21" t="s">
        <v>2</v>
      </c>
      <c r="AY9" s="21" t="s">
        <v>2</v>
      </c>
      <c r="AZ9" s="15">
        <v>0</v>
      </c>
      <c r="BA9" s="15">
        <v>8</v>
      </c>
      <c r="BB9" s="15">
        <v>8</v>
      </c>
      <c r="BC9" s="21" t="s">
        <v>2</v>
      </c>
      <c r="BD9" s="21" t="s">
        <v>2</v>
      </c>
      <c r="BE9" s="21" t="s">
        <v>2</v>
      </c>
      <c r="BF9" s="15">
        <v>1</v>
      </c>
      <c r="BG9" s="15">
        <v>2</v>
      </c>
      <c r="BH9" s="15">
        <v>1</v>
      </c>
      <c r="BI9" s="15">
        <v>0</v>
      </c>
      <c r="BJ9" s="15">
        <v>4</v>
      </c>
      <c r="BK9" s="15">
        <v>0</v>
      </c>
      <c r="BL9" s="15">
        <v>1</v>
      </c>
      <c r="BM9" s="15">
        <v>1</v>
      </c>
      <c r="BN9" s="15">
        <v>2</v>
      </c>
      <c r="BO9" s="15">
        <v>0</v>
      </c>
      <c r="BP9" s="15">
        <v>0</v>
      </c>
      <c r="BQ9" s="15">
        <v>0</v>
      </c>
      <c r="BR9" s="15">
        <v>2</v>
      </c>
      <c r="BS9" s="15">
        <v>1</v>
      </c>
      <c r="BT9" s="15">
        <v>0</v>
      </c>
      <c r="BU9" s="15">
        <v>1</v>
      </c>
    </row>
    <row r="10" spans="1:73" ht="15" customHeight="1" x14ac:dyDescent="0.2">
      <c r="A10" s="13" t="s">
        <v>3</v>
      </c>
      <c r="B10" s="15">
        <v>624</v>
      </c>
      <c r="C10" s="15">
        <v>771</v>
      </c>
      <c r="D10" s="15">
        <v>873</v>
      </c>
      <c r="E10" s="15">
        <v>908</v>
      </c>
      <c r="F10" s="15">
        <v>961</v>
      </c>
      <c r="G10" s="15">
        <v>971</v>
      </c>
      <c r="H10" s="15">
        <v>1071</v>
      </c>
      <c r="I10" s="15">
        <v>1056</v>
      </c>
      <c r="J10" s="15">
        <v>1132</v>
      </c>
      <c r="K10" s="15">
        <v>1238</v>
      </c>
      <c r="L10" s="15">
        <v>1354</v>
      </c>
      <c r="M10" s="15">
        <v>1363</v>
      </c>
      <c r="N10" s="17">
        <v>1747</v>
      </c>
      <c r="O10" s="17">
        <v>1947</v>
      </c>
      <c r="P10" s="17">
        <v>1819</v>
      </c>
      <c r="Q10" s="17">
        <v>1742</v>
      </c>
      <c r="R10" s="17">
        <v>1460</v>
      </c>
      <c r="S10" s="17">
        <v>1465</v>
      </c>
      <c r="T10" s="17">
        <v>1519</v>
      </c>
      <c r="U10" s="17">
        <v>1363</v>
      </c>
      <c r="V10" s="17">
        <v>1187</v>
      </c>
      <c r="W10" s="17">
        <v>1036</v>
      </c>
      <c r="X10" s="17">
        <v>964</v>
      </c>
      <c r="Y10" s="15">
        <v>842</v>
      </c>
      <c r="Z10" s="15">
        <v>856</v>
      </c>
      <c r="AA10" s="15">
        <v>842</v>
      </c>
      <c r="AB10" s="15">
        <v>883</v>
      </c>
      <c r="AC10" s="15">
        <v>1031</v>
      </c>
      <c r="AD10" s="15">
        <v>1185</v>
      </c>
      <c r="AE10" s="15">
        <v>1373</v>
      </c>
      <c r="AF10" s="15">
        <v>1528</v>
      </c>
      <c r="AG10" s="15">
        <v>1596</v>
      </c>
      <c r="AH10" s="15">
        <v>1823</v>
      </c>
      <c r="AI10" s="15">
        <v>2136</v>
      </c>
      <c r="AJ10" s="15">
        <v>2291</v>
      </c>
      <c r="AK10" s="17">
        <v>2449</v>
      </c>
      <c r="AL10" s="17">
        <v>2632</v>
      </c>
      <c r="AM10" s="17">
        <v>2875</v>
      </c>
      <c r="AN10" s="15">
        <v>2929</v>
      </c>
      <c r="AO10" s="15">
        <v>3026</v>
      </c>
      <c r="AP10" s="15">
        <v>3268</v>
      </c>
      <c r="AQ10" s="15">
        <v>3662</v>
      </c>
      <c r="AR10" s="15">
        <v>4036</v>
      </c>
      <c r="AS10" s="15">
        <v>4024</v>
      </c>
      <c r="AT10" s="15">
        <v>4136</v>
      </c>
      <c r="AU10" s="15">
        <v>3952</v>
      </c>
      <c r="AV10" s="15">
        <v>3667</v>
      </c>
      <c r="AW10" s="21" t="s">
        <v>2</v>
      </c>
      <c r="AX10" s="21" t="s">
        <v>2</v>
      </c>
      <c r="AY10" s="21" t="s">
        <v>2</v>
      </c>
      <c r="AZ10" s="15">
        <v>1922</v>
      </c>
      <c r="BA10" s="15">
        <v>1682</v>
      </c>
      <c r="BB10" s="15">
        <v>1516</v>
      </c>
      <c r="BC10" s="21" t="s">
        <v>2</v>
      </c>
      <c r="BD10" s="21" t="s">
        <v>2</v>
      </c>
      <c r="BE10" s="21" t="s">
        <v>2</v>
      </c>
      <c r="BF10" s="15">
        <v>474</v>
      </c>
      <c r="BG10" s="15">
        <v>453</v>
      </c>
      <c r="BH10" s="15">
        <v>481</v>
      </c>
      <c r="BI10" s="15">
        <v>488</v>
      </c>
      <c r="BJ10" s="15">
        <v>465</v>
      </c>
      <c r="BK10" s="15">
        <v>447</v>
      </c>
      <c r="BL10" s="15">
        <v>521</v>
      </c>
      <c r="BM10" s="15">
        <v>627</v>
      </c>
      <c r="BN10" s="15">
        <v>545</v>
      </c>
      <c r="BO10" s="15">
        <v>605</v>
      </c>
      <c r="BP10" s="15">
        <v>749</v>
      </c>
      <c r="BQ10" s="15">
        <v>696</v>
      </c>
      <c r="BR10" s="15">
        <v>682</v>
      </c>
      <c r="BS10" s="15">
        <v>632</v>
      </c>
      <c r="BT10" s="15">
        <v>745</v>
      </c>
      <c r="BU10" s="15">
        <v>976</v>
      </c>
    </row>
    <row r="11" spans="1:73" ht="15" customHeight="1" x14ac:dyDescent="0.2">
      <c r="A11" s="13" t="s">
        <v>4</v>
      </c>
      <c r="B11" s="15">
        <v>2931</v>
      </c>
      <c r="C11" s="15">
        <v>3284</v>
      </c>
      <c r="D11" s="15">
        <v>3407</v>
      </c>
      <c r="E11" s="15">
        <v>3291</v>
      </c>
      <c r="F11" s="15">
        <v>3377</v>
      </c>
      <c r="G11" s="15">
        <v>3406</v>
      </c>
      <c r="H11" s="15">
        <v>3513</v>
      </c>
      <c r="I11" s="15">
        <v>3743</v>
      </c>
      <c r="J11" s="15">
        <v>3899</v>
      </c>
      <c r="K11" s="15">
        <v>4502</v>
      </c>
      <c r="L11" s="15">
        <v>4700</v>
      </c>
      <c r="M11" s="15">
        <v>5442</v>
      </c>
      <c r="N11" s="17">
        <v>6034</v>
      </c>
      <c r="O11" s="17">
        <v>6917</v>
      </c>
      <c r="P11" s="17">
        <v>6549</v>
      </c>
      <c r="Q11" s="17">
        <v>5802</v>
      </c>
      <c r="R11" s="17">
        <v>5592</v>
      </c>
      <c r="S11" s="17">
        <v>5812</v>
      </c>
      <c r="T11" s="17">
        <v>5511</v>
      </c>
      <c r="U11" s="17">
        <v>5451</v>
      </c>
      <c r="V11" s="17">
        <v>4982</v>
      </c>
      <c r="W11" s="17">
        <v>4374</v>
      </c>
      <c r="X11" s="17">
        <v>3830</v>
      </c>
      <c r="Y11" s="15">
        <v>3535</v>
      </c>
      <c r="Z11" s="15">
        <v>3827</v>
      </c>
      <c r="AA11" s="15">
        <v>3804</v>
      </c>
      <c r="AB11" s="15">
        <v>4265</v>
      </c>
      <c r="AC11" s="15">
        <v>4883</v>
      </c>
      <c r="AD11" s="15">
        <v>5801</v>
      </c>
      <c r="AE11" s="15">
        <v>6468</v>
      </c>
      <c r="AF11" s="15">
        <v>6979</v>
      </c>
      <c r="AG11" s="15">
        <v>7779</v>
      </c>
      <c r="AH11" s="15">
        <v>8837</v>
      </c>
      <c r="AI11" s="15">
        <v>9428</v>
      </c>
      <c r="AJ11" s="15">
        <v>9948</v>
      </c>
      <c r="AK11" s="17">
        <v>10765</v>
      </c>
      <c r="AL11" s="17">
        <v>11905</v>
      </c>
      <c r="AM11" s="17">
        <v>13121</v>
      </c>
      <c r="AN11" s="15">
        <v>14048</v>
      </c>
      <c r="AO11" s="15">
        <v>15975</v>
      </c>
      <c r="AP11" s="15">
        <v>17428</v>
      </c>
      <c r="AQ11" s="15">
        <v>18742</v>
      </c>
      <c r="AR11" s="15">
        <v>20070</v>
      </c>
      <c r="AS11" s="15">
        <v>21289</v>
      </c>
      <c r="AT11" s="15">
        <v>22544</v>
      </c>
      <c r="AU11" s="15">
        <v>23552</v>
      </c>
      <c r="AV11" s="15">
        <v>22152</v>
      </c>
      <c r="AW11" s="21" t="s">
        <v>2</v>
      </c>
      <c r="AX11" s="21" t="s">
        <v>2</v>
      </c>
      <c r="AY11" s="21" t="s">
        <v>2</v>
      </c>
      <c r="AZ11" s="15">
        <v>19696</v>
      </c>
      <c r="BA11" s="15">
        <v>17710</v>
      </c>
      <c r="BB11" s="15">
        <v>17583</v>
      </c>
      <c r="BC11" s="21" t="s">
        <v>2</v>
      </c>
      <c r="BD11" s="21" t="s">
        <v>2</v>
      </c>
      <c r="BE11" s="21" t="s">
        <v>2</v>
      </c>
      <c r="BF11" s="15">
        <v>6387</v>
      </c>
      <c r="BG11" s="15">
        <v>6057</v>
      </c>
      <c r="BH11" s="15">
        <v>6065</v>
      </c>
      <c r="BI11" s="15">
        <v>6121</v>
      </c>
      <c r="BJ11" s="15">
        <v>5873</v>
      </c>
      <c r="BK11" s="15">
        <v>5824</v>
      </c>
      <c r="BL11" s="15">
        <v>6288</v>
      </c>
      <c r="BM11" s="15">
        <v>6680</v>
      </c>
      <c r="BN11" s="15">
        <v>6828</v>
      </c>
      <c r="BO11" s="15">
        <v>6378</v>
      </c>
      <c r="BP11" s="15">
        <v>6669</v>
      </c>
      <c r="BQ11" s="15">
        <v>6119</v>
      </c>
      <c r="BR11" s="15">
        <v>5903</v>
      </c>
      <c r="BS11" s="15">
        <v>5180</v>
      </c>
      <c r="BT11" s="15">
        <v>5335</v>
      </c>
      <c r="BU11" s="15">
        <v>7326</v>
      </c>
    </row>
    <row r="12" spans="1:73" ht="15" customHeight="1" x14ac:dyDescent="0.2">
      <c r="A12" s="13" t="s">
        <v>5</v>
      </c>
      <c r="B12" s="15">
        <v>7406</v>
      </c>
      <c r="C12" s="15">
        <v>7838</v>
      </c>
      <c r="D12" s="15">
        <v>8155</v>
      </c>
      <c r="E12" s="15">
        <v>8475</v>
      </c>
      <c r="F12" s="15">
        <v>8926</v>
      </c>
      <c r="G12" s="15">
        <v>9505</v>
      </c>
      <c r="H12" s="15">
        <v>9961</v>
      </c>
      <c r="I12" s="15">
        <v>10405</v>
      </c>
      <c r="J12" s="15">
        <v>10524</v>
      </c>
      <c r="K12" s="15">
        <v>11473</v>
      </c>
      <c r="L12" s="15">
        <v>12198</v>
      </c>
      <c r="M12" s="15">
        <v>13237</v>
      </c>
      <c r="N12" s="17">
        <v>14158</v>
      </c>
      <c r="O12" s="17">
        <v>15841</v>
      </c>
      <c r="P12" s="17">
        <v>15459</v>
      </c>
      <c r="Q12" s="17">
        <v>15341</v>
      </c>
      <c r="R12" s="17">
        <v>15336</v>
      </c>
      <c r="S12" s="17">
        <v>15933</v>
      </c>
      <c r="T12" s="17">
        <v>15947</v>
      </c>
      <c r="U12" s="17">
        <v>15262</v>
      </c>
      <c r="V12" s="17">
        <v>14700</v>
      </c>
      <c r="W12" s="17">
        <v>14513</v>
      </c>
      <c r="X12" s="17">
        <v>13645</v>
      </c>
      <c r="Y12" s="15">
        <v>13522</v>
      </c>
      <c r="Z12" s="15">
        <v>14317</v>
      </c>
      <c r="AA12" s="15">
        <v>15082</v>
      </c>
      <c r="AB12" s="15">
        <v>15651</v>
      </c>
      <c r="AC12" s="15">
        <v>16875</v>
      </c>
      <c r="AD12" s="15">
        <v>18411</v>
      </c>
      <c r="AE12" s="15">
        <v>19350</v>
      </c>
      <c r="AF12" s="15">
        <v>19432</v>
      </c>
      <c r="AG12" s="15">
        <v>20045</v>
      </c>
      <c r="AH12" s="15">
        <v>20244</v>
      </c>
      <c r="AI12" s="15">
        <v>20566</v>
      </c>
      <c r="AJ12" s="15">
        <v>21508</v>
      </c>
      <c r="AK12" s="17">
        <v>21512</v>
      </c>
      <c r="AL12" s="17">
        <v>22322</v>
      </c>
      <c r="AM12" s="17">
        <v>22428</v>
      </c>
      <c r="AN12" s="15">
        <v>22845</v>
      </c>
      <c r="AO12" s="15">
        <v>23926</v>
      </c>
      <c r="AP12" s="15">
        <v>24657</v>
      </c>
      <c r="AQ12" s="15">
        <v>25689</v>
      </c>
      <c r="AR12" s="15">
        <v>27981</v>
      </c>
      <c r="AS12" s="15">
        <v>30179</v>
      </c>
      <c r="AT12" s="15">
        <v>32092</v>
      </c>
      <c r="AU12" s="15">
        <v>34438</v>
      </c>
      <c r="AV12" s="15">
        <v>34207</v>
      </c>
      <c r="AW12" s="21" t="s">
        <v>2</v>
      </c>
      <c r="AX12" s="21" t="s">
        <v>2</v>
      </c>
      <c r="AY12" s="21" t="s">
        <v>2</v>
      </c>
      <c r="AZ12" s="15">
        <v>32036</v>
      </c>
      <c r="BA12" s="15">
        <v>30227</v>
      </c>
      <c r="BB12" s="15">
        <v>28964</v>
      </c>
      <c r="BC12" s="21" t="s">
        <v>2</v>
      </c>
      <c r="BD12" s="21" t="s">
        <v>2</v>
      </c>
      <c r="BE12" s="21" t="s">
        <v>2</v>
      </c>
      <c r="BF12" s="15">
        <v>15802</v>
      </c>
      <c r="BG12" s="15">
        <v>13995</v>
      </c>
      <c r="BH12" s="15">
        <v>14201</v>
      </c>
      <c r="BI12" s="15">
        <v>13159</v>
      </c>
      <c r="BJ12" s="15">
        <v>12222</v>
      </c>
      <c r="BK12" s="15">
        <v>12515</v>
      </c>
      <c r="BL12" s="15">
        <v>12392</v>
      </c>
      <c r="BM12" s="15">
        <v>12657</v>
      </c>
      <c r="BN12" s="15">
        <v>10373</v>
      </c>
      <c r="BO12" s="15">
        <v>10430</v>
      </c>
      <c r="BP12" s="15">
        <v>10917</v>
      </c>
      <c r="BQ12" s="15">
        <v>9940</v>
      </c>
      <c r="BR12" s="15">
        <v>11140</v>
      </c>
      <c r="BS12" s="15">
        <v>9400</v>
      </c>
      <c r="BT12" s="15">
        <v>7950</v>
      </c>
      <c r="BU12" s="15">
        <v>12314</v>
      </c>
    </row>
    <row r="13" spans="1:73" ht="15" customHeight="1" x14ac:dyDescent="0.2">
      <c r="A13" s="13" t="s">
        <v>6</v>
      </c>
      <c r="B13" s="15">
        <v>17168</v>
      </c>
      <c r="C13" s="15">
        <v>17063</v>
      </c>
      <c r="D13" s="15">
        <v>18410</v>
      </c>
      <c r="E13" s="15">
        <v>19331</v>
      </c>
      <c r="F13" s="15">
        <v>20601</v>
      </c>
      <c r="G13" s="15">
        <v>22285</v>
      </c>
      <c r="H13" s="15">
        <v>23127</v>
      </c>
      <c r="I13" s="15">
        <v>23560</v>
      </c>
      <c r="J13" s="15">
        <v>23992</v>
      </c>
      <c r="K13" s="15">
        <v>25732</v>
      </c>
      <c r="L13" s="15">
        <v>27801</v>
      </c>
      <c r="M13" s="15">
        <v>28625</v>
      </c>
      <c r="N13" s="17">
        <v>29887</v>
      </c>
      <c r="O13" s="17">
        <v>30914</v>
      </c>
      <c r="P13" s="17">
        <v>29744</v>
      </c>
      <c r="Q13" s="17">
        <v>29771</v>
      </c>
      <c r="R13" s="17">
        <v>28921</v>
      </c>
      <c r="S13" s="17">
        <v>28377</v>
      </c>
      <c r="T13" s="17">
        <v>27730</v>
      </c>
      <c r="U13" s="17">
        <v>26101</v>
      </c>
      <c r="V13" s="17">
        <v>24885</v>
      </c>
      <c r="W13" s="17">
        <v>24196</v>
      </c>
      <c r="X13" s="17">
        <v>22617</v>
      </c>
      <c r="Y13" s="15">
        <v>21488</v>
      </c>
      <c r="Z13" s="15">
        <v>21152</v>
      </c>
      <c r="AA13" s="15">
        <v>19923</v>
      </c>
      <c r="AB13" s="15">
        <v>18902</v>
      </c>
      <c r="AC13" s="15">
        <v>18131</v>
      </c>
      <c r="AD13" s="15">
        <v>17683</v>
      </c>
      <c r="AE13" s="15">
        <v>17357</v>
      </c>
      <c r="AF13" s="15">
        <v>16095</v>
      </c>
      <c r="AG13" s="15">
        <v>15374</v>
      </c>
      <c r="AH13" s="15">
        <v>14891</v>
      </c>
      <c r="AI13" s="15">
        <v>14036</v>
      </c>
      <c r="AJ13" s="15">
        <v>13768</v>
      </c>
      <c r="AK13" s="17">
        <v>13815</v>
      </c>
      <c r="AL13" s="17">
        <v>13577</v>
      </c>
      <c r="AM13" s="17">
        <v>14312</v>
      </c>
      <c r="AN13" s="15">
        <v>14087</v>
      </c>
      <c r="AO13" s="15">
        <v>15496</v>
      </c>
      <c r="AP13" s="15">
        <v>16107</v>
      </c>
      <c r="AQ13" s="15">
        <v>16514</v>
      </c>
      <c r="AR13" s="15">
        <v>18111</v>
      </c>
      <c r="AS13" s="15">
        <v>19297</v>
      </c>
      <c r="AT13" s="15">
        <v>19691</v>
      </c>
      <c r="AU13" s="15">
        <v>20076</v>
      </c>
      <c r="AV13" s="15">
        <v>19662</v>
      </c>
      <c r="AW13" s="21" t="s">
        <v>2</v>
      </c>
      <c r="AX13" s="21" t="s">
        <v>2</v>
      </c>
      <c r="AY13" s="21" t="s">
        <v>2</v>
      </c>
      <c r="AZ13" s="15">
        <v>18227</v>
      </c>
      <c r="BA13" s="15">
        <v>17892</v>
      </c>
      <c r="BB13" s="15">
        <v>18093</v>
      </c>
      <c r="BC13" s="21" t="s">
        <v>2</v>
      </c>
      <c r="BD13" s="21" t="s">
        <v>2</v>
      </c>
      <c r="BE13" s="21" t="s">
        <v>2</v>
      </c>
      <c r="BF13" s="15">
        <v>11393</v>
      </c>
      <c r="BG13" s="15">
        <v>10032</v>
      </c>
      <c r="BH13" s="15">
        <v>9268</v>
      </c>
      <c r="BI13" s="15">
        <v>8584</v>
      </c>
      <c r="BJ13" s="15">
        <v>8144</v>
      </c>
      <c r="BK13" s="15">
        <v>7921</v>
      </c>
      <c r="BL13" s="15">
        <v>8108</v>
      </c>
      <c r="BM13" s="15">
        <v>8426</v>
      </c>
      <c r="BN13" s="15">
        <v>8488</v>
      </c>
      <c r="BO13" s="15">
        <v>8552</v>
      </c>
      <c r="BP13" s="15">
        <v>8924</v>
      </c>
      <c r="BQ13" s="15">
        <v>10453</v>
      </c>
      <c r="BR13" s="15">
        <v>8527</v>
      </c>
      <c r="BS13" s="15">
        <v>6780</v>
      </c>
      <c r="BT13" s="15">
        <v>6473</v>
      </c>
      <c r="BU13" s="15">
        <v>9322</v>
      </c>
    </row>
    <row r="14" spans="1:73" ht="15" customHeight="1" x14ac:dyDescent="0.2">
      <c r="A14" s="13" t="s">
        <v>7</v>
      </c>
      <c r="B14" s="15">
        <v>17745</v>
      </c>
      <c r="C14" s="15">
        <v>17652</v>
      </c>
      <c r="D14" s="15">
        <v>19153</v>
      </c>
      <c r="E14" s="15">
        <v>19717</v>
      </c>
      <c r="F14" s="15">
        <v>20934</v>
      </c>
      <c r="G14" s="15">
        <v>21736</v>
      </c>
      <c r="H14" s="15">
        <v>21797</v>
      </c>
      <c r="I14" s="15">
        <v>21654</v>
      </c>
      <c r="J14" s="15">
        <v>21148</v>
      </c>
      <c r="K14" s="15">
        <v>21988</v>
      </c>
      <c r="L14" s="15">
        <v>21928</v>
      </c>
      <c r="M14" s="15">
        <v>21422</v>
      </c>
      <c r="N14" s="17">
        <v>20484</v>
      </c>
      <c r="O14" s="17">
        <v>20039</v>
      </c>
      <c r="P14" s="17">
        <v>18442</v>
      </c>
      <c r="Q14" s="17">
        <v>16951</v>
      </c>
      <c r="R14" s="17">
        <v>15933</v>
      </c>
      <c r="S14" s="17">
        <v>15430</v>
      </c>
      <c r="T14" s="17">
        <v>14596</v>
      </c>
      <c r="U14" s="17">
        <v>13344</v>
      </c>
      <c r="V14" s="17">
        <v>12593</v>
      </c>
      <c r="W14" s="17">
        <v>11307</v>
      </c>
      <c r="X14" s="17">
        <v>10021</v>
      </c>
      <c r="Y14" s="15">
        <v>8777</v>
      </c>
      <c r="Z14" s="15">
        <v>7947</v>
      </c>
      <c r="AA14" s="15">
        <v>7237</v>
      </c>
      <c r="AB14" s="15">
        <v>6758</v>
      </c>
      <c r="AC14" s="15">
        <v>6241</v>
      </c>
      <c r="AD14" s="15">
        <v>5939</v>
      </c>
      <c r="AE14" s="15">
        <v>5675</v>
      </c>
      <c r="AF14" s="15">
        <v>5149</v>
      </c>
      <c r="AG14" s="15">
        <v>5066</v>
      </c>
      <c r="AH14" s="15">
        <v>5073</v>
      </c>
      <c r="AI14" s="15">
        <v>5048</v>
      </c>
      <c r="AJ14" s="15">
        <v>5412</v>
      </c>
      <c r="AK14" s="17">
        <v>5587</v>
      </c>
      <c r="AL14" s="17">
        <v>5961</v>
      </c>
      <c r="AM14" s="17">
        <v>6230</v>
      </c>
      <c r="AN14" s="15">
        <v>6274</v>
      </c>
      <c r="AO14" s="15">
        <v>6494</v>
      </c>
      <c r="AP14" s="15">
        <v>6815</v>
      </c>
      <c r="AQ14" s="15">
        <v>6840</v>
      </c>
      <c r="AR14" s="15">
        <v>7262</v>
      </c>
      <c r="AS14" s="15">
        <v>7615</v>
      </c>
      <c r="AT14" s="15">
        <v>7608</v>
      </c>
      <c r="AU14" s="15">
        <v>8492</v>
      </c>
      <c r="AV14" s="15">
        <v>8757</v>
      </c>
      <c r="AW14" s="21" t="s">
        <v>2</v>
      </c>
      <c r="AX14" s="21" t="s">
        <v>2</v>
      </c>
      <c r="AY14" s="21" t="s">
        <v>2</v>
      </c>
      <c r="AZ14" s="15">
        <v>10513</v>
      </c>
      <c r="BA14" s="15">
        <v>10860</v>
      </c>
      <c r="BB14" s="15">
        <v>10627</v>
      </c>
      <c r="BC14" s="21" t="s">
        <v>2</v>
      </c>
      <c r="BD14" s="21" t="s">
        <v>2</v>
      </c>
      <c r="BE14" s="21" t="s">
        <v>2</v>
      </c>
      <c r="BF14" s="15">
        <v>5457</v>
      </c>
      <c r="BG14" s="15">
        <v>4854</v>
      </c>
      <c r="BH14" s="15">
        <v>4817</v>
      </c>
      <c r="BI14" s="15">
        <v>4802</v>
      </c>
      <c r="BJ14" s="15">
        <v>4914</v>
      </c>
      <c r="BK14" s="15">
        <v>5066</v>
      </c>
      <c r="BL14" s="15">
        <v>4843</v>
      </c>
      <c r="BM14" s="15">
        <v>5013</v>
      </c>
      <c r="BN14" s="15">
        <v>4707</v>
      </c>
      <c r="BO14" s="15">
        <v>4811</v>
      </c>
      <c r="BP14" s="15">
        <v>5018</v>
      </c>
      <c r="BQ14" s="15">
        <v>4688</v>
      </c>
      <c r="BR14" s="15">
        <v>4711</v>
      </c>
      <c r="BS14" s="15">
        <v>3514</v>
      </c>
      <c r="BT14" s="15">
        <v>4777</v>
      </c>
      <c r="BU14" s="15">
        <v>5213</v>
      </c>
    </row>
    <row r="15" spans="1:73" ht="15" customHeight="1" x14ac:dyDescent="0.2">
      <c r="A15" s="13" t="s">
        <v>8</v>
      </c>
      <c r="B15" s="15">
        <v>5746</v>
      </c>
      <c r="C15" s="15">
        <v>5693</v>
      </c>
      <c r="D15" s="15">
        <v>6121</v>
      </c>
      <c r="E15" s="15">
        <v>6239</v>
      </c>
      <c r="F15" s="15">
        <v>6127</v>
      </c>
      <c r="G15" s="15">
        <v>5968</v>
      </c>
      <c r="H15" s="15">
        <v>5789</v>
      </c>
      <c r="I15" s="15">
        <v>5534</v>
      </c>
      <c r="J15" s="15">
        <v>5074</v>
      </c>
      <c r="K15" s="15">
        <v>4920</v>
      </c>
      <c r="L15" s="15">
        <v>4457</v>
      </c>
      <c r="M15" s="15">
        <v>4045</v>
      </c>
      <c r="N15" s="17">
        <v>3886</v>
      </c>
      <c r="O15" s="17">
        <v>3544</v>
      </c>
      <c r="P15" s="17">
        <v>3261</v>
      </c>
      <c r="Q15" s="17">
        <v>2941</v>
      </c>
      <c r="R15" s="17">
        <v>2737</v>
      </c>
      <c r="S15" s="17">
        <v>2576</v>
      </c>
      <c r="T15" s="17">
        <v>2262</v>
      </c>
      <c r="U15" s="17">
        <v>2040</v>
      </c>
      <c r="V15" s="17">
        <v>1790</v>
      </c>
      <c r="W15" s="17">
        <v>1536</v>
      </c>
      <c r="X15" s="17">
        <v>1352</v>
      </c>
      <c r="Y15" s="15">
        <v>1208</v>
      </c>
      <c r="Z15" s="15">
        <v>1082</v>
      </c>
      <c r="AA15" s="15">
        <v>996</v>
      </c>
      <c r="AB15" s="15">
        <v>929</v>
      </c>
      <c r="AC15" s="15">
        <v>924</v>
      </c>
      <c r="AD15" s="15">
        <v>918</v>
      </c>
      <c r="AE15" s="15">
        <v>944</v>
      </c>
      <c r="AF15" s="15">
        <v>975</v>
      </c>
      <c r="AG15" s="15">
        <v>991</v>
      </c>
      <c r="AH15" s="15">
        <v>1029</v>
      </c>
      <c r="AI15" s="15">
        <v>1166</v>
      </c>
      <c r="AJ15" s="15">
        <v>1154</v>
      </c>
      <c r="AK15" s="17">
        <v>1295</v>
      </c>
      <c r="AL15" s="17">
        <v>1449</v>
      </c>
      <c r="AM15" s="17">
        <v>1435</v>
      </c>
      <c r="AN15" s="15">
        <v>1376</v>
      </c>
      <c r="AO15" s="15">
        <v>1522</v>
      </c>
      <c r="AP15" s="15">
        <v>1655</v>
      </c>
      <c r="AQ15" s="15">
        <v>1808</v>
      </c>
      <c r="AR15" s="15">
        <v>1976</v>
      </c>
      <c r="AS15" s="15">
        <v>2454</v>
      </c>
      <c r="AT15" s="15">
        <v>2902</v>
      </c>
      <c r="AU15" s="15">
        <v>3084</v>
      </c>
      <c r="AV15" s="15">
        <v>3201</v>
      </c>
      <c r="AW15" s="21" t="s">
        <v>2</v>
      </c>
      <c r="AX15" s="21" t="s">
        <v>2</v>
      </c>
      <c r="AY15" s="21" t="s">
        <v>2</v>
      </c>
      <c r="AZ15" s="15">
        <v>3200</v>
      </c>
      <c r="BA15" s="15">
        <v>3189</v>
      </c>
      <c r="BB15" s="15">
        <v>3113</v>
      </c>
      <c r="BC15" s="21" t="s">
        <v>2</v>
      </c>
      <c r="BD15" s="21" t="s">
        <v>2</v>
      </c>
      <c r="BE15" s="21" t="s">
        <v>2</v>
      </c>
      <c r="BF15" s="15">
        <v>1633</v>
      </c>
      <c r="BG15" s="15">
        <v>1565</v>
      </c>
      <c r="BH15" s="15">
        <v>1540</v>
      </c>
      <c r="BI15" s="15">
        <v>1512</v>
      </c>
      <c r="BJ15" s="15">
        <v>1354</v>
      </c>
      <c r="BK15" s="15">
        <v>1346</v>
      </c>
      <c r="BL15" s="15">
        <v>1408</v>
      </c>
      <c r="BM15" s="15">
        <v>1569</v>
      </c>
      <c r="BN15" s="15">
        <v>1507</v>
      </c>
      <c r="BO15" s="15">
        <v>1540</v>
      </c>
      <c r="BP15" s="15">
        <v>1619</v>
      </c>
      <c r="BQ15" s="15">
        <v>1719</v>
      </c>
      <c r="BR15" s="15">
        <v>1522</v>
      </c>
      <c r="BS15" s="15">
        <v>924</v>
      </c>
      <c r="BT15" s="15">
        <v>1265</v>
      </c>
      <c r="BU15" s="15">
        <v>1557</v>
      </c>
    </row>
    <row r="16" spans="1:73" ht="15" customHeight="1" x14ac:dyDescent="0.2">
      <c r="A16" s="13" t="s">
        <v>9</v>
      </c>
      <c r="B16" s="15">
        <v>616</v>
      </c>
      <c r="C16" s="15">
        <v>515</v>
      </c>
      <c r="D16" s="15">
        <v>554</v>
      </c>
      <c r="E16" s="15">
        <v>556</v>
      </c>
      <c r="F16" s="15">
        <v>551</v>
      </c>
      <c r="G16" s="15">
        <v>434</v>
      </c>
      <c r="H16" s="15">
        <v>375</v>
      </c>
      <c r="I16" s="15">
        <v>348</v>
      </c>
      <c r="J16" s="15">
        <v>287</v>
      </c>
      <c r="K16" s="15">
        <v>281</v>
      </c>
      <c r="L16" s="15">
        <v>274</v>
      </c>
      <c r="M16" s="15">
        <v>275</v>
      </c>
      <c r="N16" s="17">
        <v>287</v>
      </c>
      <c r="O16" s="17">
        <v>245</v>
      </c>
      <c r="P16" s="17">
        <v>209</v>
      </c>
      <c r="Q16" s="17">
        <v>177</v>
      </c>
      <c r="R16" s="17">
        <v>132</v>
      </c>
      <c r="S16" s="17">
        <v>107</v>
      </c>
      <c r="T16" s="17">
        <v>109</v>
      </c>
      <c r="U16" s="17">
        <v>92</v>
      </c>
      <c r="V16" s="17">
        <v>84</v>
      </c>
      <c r="W16" s="17">
        <v>79</v>
      </c>
      <c r="X16" s="17">
        <v>50</v>
      </c>
      <c r="Y16" s="15">
        <v>52</v>
      </c>
      <c r="Z16" s="15">
        <v>39</v>
      </c>
      <c r="AA16" s="15">
        <v>35</v>
      </c>
      <c r="AB16" s="15">
        <v>45</v>
      </c>
      <c r="AC16" s="15">
        <v>41</v>
      </c>
      <c r="AD16" s="15">
        <v>33</v>
      </c>
      <c r="AE16" s="15">
        <v>39</v>
      </c>
      <c r="AF16" s="15">
        <v>41</v>
      </c>
      <c r="AG16" s="15">
        <v>59</v>
      </c>
      <c r="AH16" s="15">
        <v>55</v>
      </c>
      <c r="AI16" s="15">
        <v>41</v>
      </c>
      <c r="AJ16" s="15">
        <v>54</v>
      </c>
      <c r="AK16" s="17">
        <v>60</v>
      </c>
      <c r="AL16" s="17">
        <v>121</v>
      </c>
      <c r="AM16" s="17">
        <v>118</v>
      </c>
      <c r="AN16" s="15">
        <v>109</v>
      </c>
      <c r="AO16" s="15">
        <v>146</v>
      </c>
      <c r="AP16" s="15">
        <v>148</v>
      </c>
      <c r="AQ16" s="15">
        <v>177</v>
      </c>
      <c r="AR16" s="15">
        <v>193</v>
      </c>
      <c r="AS16" s="15">
        <v>204</v>
      </c>
      <c r="AT16" s="15">
        <v>233</v>
      </c>
      <c r="AU16" s="15">
        <v>261</v>
      </c>
      <c r="AV16" s="15">
        <v>224</v>
      </c>
      <c r="AW16" s="21" t="s">
        <v>2</v>
      </c>
      <c r="AX16" s="21" t="s">
        <v>2</v>
      </c>
      <c r="AY16" s="21" t="s">
        <v>2</v>
      </c>
      <c r="AZ16" s="15">
        <v>217</v>
      </c>
      <c r="BA16" s="15">
        <v>240</v>
      </c>
      <c r="BB16" s="15">
        <v>227</v>
      </c>
      <c r="BC16" s="21" t="s">
        <v>2</v>
      </c>
      <c r="BD16" s="21" t="s">
        <v>2</v>
      </c>
      <c r="BE16" s="21" t="s">
        <v>2</v>
      </c>
      <c r="BF16" s="15">
        <v>150</v>
      </c>
      <c r="BG16" s="15">
        <v>138</v>
      </c>
      <c r="BH16" s="15">
        <v>138</v>
      </c>
      <c r="BI16" s="15">
        <v>118</v>
      </c>
      <c r="BJ16" s="15">
        <v>138</v>
      </c>
      <c r="BK16" s="15">
        <v>131</v>
      </c>
      <c r="BL16" s="15">
        <v>134</v>
      </c>
      <c r="BM16" s="15">
        <v>175</v>
      </c>
      <c r="BN16" s="15">
        <v>157</v>
      </c>
      <c r="BO16" s="15">
        <v>195</v>
      </c>
      <c r="BP16" s="15">
        <v>178</v>
      </c>
      <c r="BQ16" s="15">
        <v>175</v>
      </c>
      <c r="BR16" s="15">
        <v>123</v>
      </c>
      <c r="BS16" s="15">
        <v>132</v>
      </c>
      <c r="BT16" s="15">
        <v>131</v>
      </c>
      <c r="BU16" s="15">
        <v>211</v>
      </c>
    </row>
    <row r="17" spans="1:73" ht="15" customHeight="1" x14ac:dyDescent="0.2">
      <c r="A17" s="13" t="s">
        <v>10</v>
      </c>
      <c r="B17" s="15">
        <v>44</v>
      </c>
      <c r="C17" s="15">
        <v>33</v>
      </c>
      <c r="D17" s="15">
        <v>40</v>
      </c>
      <c r="E17" s="15">
        <v>53</v>
      </c>
      <c r="F17" s="15">
        <v>31</v>
      </c>
      <c r="G17" s="15">
        <v>29</v>
      </c>
      <c r="H17" s="15">
        <v>25</v>
      </c>
      <c r="I17" s="15">
        <v>27</v>
      </c>
      <c r="J17" s="15">
        <v>16</v>
      </c>
      <c r="K17" s="15">
        <v>35</v>
      </c>
      <c r="L17" s="15">
        <v>25</v>
      </c>
      <c r="M17" s="15">
        <v>25</v>
      </c>
      <c r="N17" s="17">
        <v>33</v>
      </c>
      <c r="O17" s="17">
        <v>27</v>
      </c>
      <c r="P17" s="17">
        <v>19</v>
      </c>
      <c r="Q17" s="17">
        <v>15</v>
      </c>
      <c r="R17" s="17">
        <v>10</v>
      </c>
      <c r="S17" s="17">
        <v>5</v>
      </c>
      <c r="T17" s="17">
        <v>5</v>
      </c>
      <c r="U17" s="17">
        <v>10</v>
      </c>
      <c r="V17" s="17">
        <v>7</v>
      </c>
      <c r="W17" s="17">
        <v>0</v>
      </c>
      <c r="X17" s="17">
        <v>3</v>
      </c>
      <c r="Y17" s="15">
        <v>0</v>
      </c>
      <c r="Z17" s="15">
        <v>1</v>
      </c>
      <c r="AA17" s="15">
        <v>0</v>
      </c>
      <c r="AB17" s="15">
        <v>0</v>
      </c>
      <c r="AC17" s="15">
        <v>0</v>
      </c>
      <c r="AD17" s="15">
        <v>3</v>
      </c>
      <c r="AE17" s="15">
        <v>0</v>
      </c>
      <c r="AF17" s="15">
        <v>1</v>
      </c>
      <c r="AG17" s="15">
        <v>0</v>
      </c>
      <c r="AH17" s="15">
        <v>0</v>
      </c>
      <c r="AI17" s="15">
        <v>0</v>
      </c>
      <c r="AJ17" s="15">
        <v>2</v>
      </c>
      <c r="AK17" s="17">
        <v>1</v>
      </c>
      <c r="AL17" s="17">
        <v>10</v>
      </c>
      <c r="AM17" s="17">
        <v>16</v>
      </c>
      <c r="AN17" s="15">
        <v>12</v>
      </c>
      <c r="AO17" s="15">
        <v>22</v>
      </c>
      <c r="AP17" s="15">
        <v>16</v>
      </c>
      <c r="AQ17" s="15">
        <v>23</v>
      </c>
      <c r="AR17" s="15">
        <v>8</v>
      </c>
      <c r="AS17" s="15">
        <v>15</v>
      </c>
      <c r="AT17" s="15">
        <v>12</v>
      </c>
      <c r="AU17" s="15">
        <v>13</v>
      </c>
      <c r="AV17" s="15">
        <v>17</v>
      </c>
      <c r="AW17" s="21" t="s">
        <v>2</v>
      </c>
      <c r="AX17" s="21" t="s">
        <v>2</v>
      </c>
      <c r="AY17" s="21" t="s">
        <v>2</v>
      </c>
      <c r="AZ17" s="15">
        <v>0</v>
      </c>
      <c r="BA17" s="15">
        <v>8</v>
      </c>
      <c r="BB17" s="15">
        <v>8</v>
      </c>
      <c r="BC17" s="21" t="s">
        <v>2</v>
      </c>
      <c r="BD17" s="21" t="s">
        <v>2</v>
      </c>
      <c r="BE17" s="21" t="s">
        <v>2</v>
      </c>
      <c r="BF17" s="15">
        <v>9</v>
      </c>
      <c r="BG17" s="15">
        <v>8</v>
      </c>
      <c r="BH17" s="15">
        <v>7</v>
      </c>
      <c r="BI17" s="15">
        <v>9</v>
      </c>
      <c r="BJ17" s="15">
        <v>6</v>
      </c>
      <c r="BK17" s="15">
        <v>0</v>
      </c>
      <c r="BL17" s="15">
        <v>5</v>
      </c>
      <c r="BM17" s="15">
        <v>29</v>
      </c>
      <c r="BN17" s="15">
        <v>29</v>
      </c>
      <c r="BO17" s="15">
        <v>21</v>
      </c>
      <c r="BP17" s="15">
        <v>22</v>
      </c>
      <c r="BQ17" s="15">
        <v>19</v>
      </c>
      <c r="BR17" s="15">
        <v>7</v>
      </c>
      <c r="BS17" s="15">
        <v>6</v>
      </c>
      <c r="BT17" s="15">
        <v>8</v>
      </c>
      <c r="BU17" s="15">
        <v>24</v>
      </c>
    </row>
    <row r="18" spans="1:73" ht="15" customHeight="1" x14ac:dyDescent="0.2">
      <c r="A18" s="13" t="s">
        <v>1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>
        <v>0</v>
      </c>
      <c r="AJ18" s="15">
        <v>0</v>
      </c>
      <c r="AK18" s="17">
        <v>0</v>
      </c>
      <c r="AL18" s="17">
        <v>0</v>
      </c>
      <c r="AM18" s="17">
        <v>0</v>
      </c>
      <c r="AN18" s="15">
        <v>0</v>
      </c>
      <c r="AO18" s="15">
        <v>0</v>
      </c>
      <c r="AP18" s="15">
        <v>0</v>
      </c>
      <c r="AQ18" s="15">
        <v>0</v>
      </c>
      <c r="AR18" s="15">
        <v>0</v>
      </c>
      <c r="AS18" s="15">
        <v>0</v>
      </c>
      <c r="AT18" s="15">
        <v>0</v>
      </c>
      <c r="AU18" s="15">
        <v>0</v>
      </c>
      <c r="AV18" s="15">
        <v>0</v>
      </c>
      <c r="AW18" s="21" t="s">
        <v>2</v>
      </c>
      <c r="AX18" s="21" t="s">
        <v>2</v>
      </c>
      <c r="AY18" s="21" t="s">
        <v>2</v>
      </c>
      <c r="AZ18" s="15">
        <v>1148</v>
      </c>
      <c r="BA18" s="15">
        <v>1019</v>
      </c>
      <c r="BB18" s="15">
        <v>924</v>
      </c>
      <c r="BC18" s="21" t="s">
        <v>2</v>
      </c>
      <c r="BD18" s="21" t="s">
        <v>2</v>
      </c>
      <c r="BE18" s="21" t="s">
        <v>2</v>
      </c>
      <c r="BF18" s="15">
        <v>249</v>
      </c>
      <c r="BG18" s="15">
        <v>266</v>
      </c>
      <c r="BH18" s="15">
        <v>172</v>
      </c>
      <c r="BI18" s="15">
        <v>132</v>
      </c>
      <c r="BJ18" s="15">
        <v>191</v>
      </c>
      <c r="BK18" s="15">
        <v>116</v>
      </c>
      <c r="BL18" s="15">
        <v>222</v>
      </c>
      <c r="BM18" s="15">
        <v>1664</v>
      </c>
      <c r="BN18" s="15">
        <v>897</v>
      </c>
      <c r="BO18" s="15">
        <v>435</v>
      </c>
      <c r="BP18" s="15">
        <v>269</v>
      </c>
      <c r="BQ18" s="15">
        <v>352</v>
      </c>
      <c r="BR18" s="15">
        <v>281</v>
      </c>
      <c r="BS18" s="15">
        <v>221</v>
      </c>
      <c r="BT18" s="15">
        <v>413</v>
      </c>
      <c r="BU18" s="15">
        <v>689</v>
      </c>
    </row>
    <row r="19" spans="1:73" x14ac:dyDescent="0.2">
      <c r="AW19" s="22"/>
      <c r="AX19" s="22"/>
      <c r="AY19" s="22"/>
      <c r="BC19" s="22"/>
      <c r="BD19" s="22"/>
      <c r="BE19" s="22"/>
    </row>
    <row r="20" spans="1:73" ht="15" customHeight="1" x14ac:dyDescent="0.2">
      <c r="A20" s="18" t="s">
        <v>12</v>
      </c>
      <c r="B20" s="4">
        <f>SUM(B22:B31)</f>
        <v>100</v>
      </c>
      <c r="C20" s="4">
        <f>SUM(C22:C31)</f>
        <v>100.00000000000001</v>
      </c>
      <c r="D20" s="4">
        <f>SUM(D22:D31)</f>
        <v>100</v>
      </c>
      <c r="E20" s="4">
        <v>100</v>
      </c>
      <c r="F20" s="4">
        <f t="shared" ref="F20:AV20" si="0">SUM(F22:F31)</f>
        <v>100</v>
      </c>
      <c r="G20" s="4">
        <f t="shared" si="0"/>
        <v>100</v>
      </c>
      <c r="H20" s="4">
        <f t="shared" si="0"/>
        <v>99.999999999999986</v>
      </c>
      <c r="I20" s="4">
        <f t="shared" si="0"/>
        <v>99.999999999999986</v>
      </c>
      <c r="J20" s="4">
        <f t="shared" si="0"/>
        <v>99.999999999999986</v>
      </c>
      <c r="K20" s="4">
        <f t="shared" si="0"/>
        <v>100</v>
      </c>
      <c r="L20" s="4">
        <f t="shared" si="0"/>
        <v>100</v>
      </c>
      <c r="M20" s="4">
        <f t="shared" si="0"/>
        <v>100.00000000000001</v>
      </c>
      <c r="N20" s="4">
        <f t="shared" si="0"/>
        <v>100</v>
      </c>
      <c r="O20" s="4">
        <f t="shared" si="0"/>
        <v>100</v>
      </c>
      <c r="P20" s="4">
        <f t="shared" si="0"/>
        <v>100</v>
      </c>
      <c r="Q20" s="4">
        <f t="shared" si="0"/>
        <v>100</v>
      </c>
      <c r="R20" s="4">
        <f t="shared" si="0"/>
        <v>99.999999999999986</v>
      </c>
      <c r="S20" s="4">
        <f t="shared" si="0"/>
        <v>100.00000000000001</v>
      </c>
      <c r="T20" s="4">
        <f t="shared" si="0"/>
        <v>99.999999999999986</v>
      </c>
      <c r="U20" s="4">
        <f t="shared" si="0"/>
        <v>100.00000000000001</v>
      </c>
      <c r="V20" s="4">
        <f t="shared" si="0"/>
        <v>100.00000000000001</v>
      </c>
      <c r="W20" s="4">
        <f t="shared" si="0"/>
        <v>100</v>
      </c>
      <c r="X20" s="4">
        <f t="shared" si="0"/>
        <v>100.00000000000001</v>
      </c>
      <c r="Y20" s="4">
        <f t="shared" si="0"/>
        <v>100.00000000000001</v>
      </c>
      <c r="Z20" s="4">
        <f t="shared" si="0"/>
        <v>99.999999999999972</v>
      </c>
      <c r="AA20" s="4">
        <f t="shared" si="0"/>
        <v>100</v>
      </c>
      <c r="AB20" s="4">
        <f t="shared" si="0"/>
        <v>100</v>
      </c>
      <c r="AC20" s="4">
        <f t="shared" si="0"/>
        <v>100</v>
      </c>
      <c r="AD20" s="4">
        <f t="shared" si="0"/>
        <v>100</v>
      </c>
      <c r="AE20" s="4">
        <f t="shared" si="0"/>
        <v>100</v>
      </c>
      <c r="AF20" s="4">
        <f t="shared" si="0"/>
        <v>100.00000000000001</v>
      </c>
      <c r="AG20" s="4">
        <f t="shared" si="0"/>
        <v>100.00000000000001</v>
      </c>
      <c r="AH20" s="4">
        <f t="shared" si="0"/>
        <v>100.00000000000001</v>
      </c>
      <c r="AI20" s="4">
        <f t="shared" si="0"/>
        <v>100.00000000000001</v>
      </c>
      <c r="AJ20" s="4">
        <f t="shared" si="0"/>
        <v>100</v>
      </c>
      <c r="AK20" s="4">
        <f t="shared" si="0"/>
        <v>100.00000000000001</v>
      </c>
      <c r="AL20" s="4">
        <f t="shared" si="0"/>
        <v>100</v>
      </c>
      <c r="AM20" s="4">
        <f t="shared" si="0"/>
        <v>99.999999999999986</v>
      </c>
      <c r="AN20" s="4">
        <f t="shared" si="0"/>
        <v>100.00000000000001</v>
      </c>
      <c r="AO20" s="4">
        <f t="shared" si="0"/>
        <v>100</v>
      </c>
      <c r="AP20" s="4">
        <f t="shared" si="0"/>
        <v>100.00000000000001</v>
      </c>
      <c r="AQ20" s="4">
        <f t="shared" si="0"/>
        <v>100.00000000000001</v>
      </c>
      <c r="AR20" s="4">
        <f t="shared" si="0"/>
        <v>100.00000000000001</v>
      </c>
      <c r="AS20" s="4">
        <f t="shared" si="0"/>
        <v>100.00000000000003</v>
      </c>
      <c r="AT20" s="4">
        <f t="shared" si="0"/>
        <v>100</v>
      </c>
      <c r="AU20" s="4">
        <f t="shared" si="0"/>
        <v>100</v>
      </c>
      <c r="AV20" s="4">
        <f t="shared" si="0"/>
        <v>100.00000000000001</v>
      </c>
      <c r="AW20" s="21" t="s">
        <v>2</v>
      </c>
      <c r="AX20" s="21" t="s">
        <v>2</v>
      </c>
      <c r="AY20" s="21" t="s">
        <v>2</v>
      </c>
      <c r="AZ20" s="4">
        <f>SUM(AZ22:AZ31)</f>
        <v>100.00000000000001</v>
      </c>
      <c r="BA20" s="4">
        <f>SUM(BA22:BA31)</f>
        <v>99.999999999999986</v>
      </c>
      <c r="BB20" s="4">
        <f>SUM(BB22:BB31)</f>
        <v>100</v>
      </c>
      <c r="BC20" s="21" t="s">
        <v>2</v>
      </c>
      <c r="BD20" s="21" t="s">
        <v>2</v>
      </c>
      <c r="BE20" s="21" t="s">
        <v>2</v>
      </c>
      <c r="BF20" s="4">
        <f t="shared" ref="BF20:BU20" si="1">SUM(BF22:BF31)</f>
        <v>99.999999999999986</v>
      </c>
      <c r="BG20" s="4">
        <f t="shared" si="1"/>
        <v>100</v>
      </c>
      <c r="BH20" s="4">
        <f t="shared" si="1"/>
        <v>100</v>
      </c>
      <c r="BI20" s="4">
        <f t="shared" si="1"/>
        <v>100</v>
      </c>
      <c r="BJ20" s="4">
        <f t="shared" si="1"/>
        <v>99.999999999999986</v>
      </c>
      <c r="BK20" s="4">
        <f t="shared" si="1"/>
        <v>100</v>
      </c>
      <c r="BL20" s="4">
        <f t="shared" si="1"/>
        <v>100.00000000000001</v>
      </c>
      <c r="BM20" s="4">
        <f t="shared" si="1"/>
        <v>99.999999999999986</v>
      </c>
      <c r="BN20" s="4">
        <f t="shared" si="1"/>
        <v>100</v>
      </c>
      <c r="BO20" s="4">
        <f t="shared" si="1"/>
        <v>100</v>
      </c>
      <c r="BP20" s="4">
        <f t="shared" si="1"/>
        <v>100.00000000000001</v>
      </c>
      <c r="BQ20" s="4">
        <f t="shared" si="1"/>
        <v>100</v>
      </c>
      <c r="BR20" s="4">
        <f t="shared" si="1"/>
        <v>100</v>
      </c>
      <c r="BS20" s="4">
        <f t="shared" si="1"/>
        <v>99.999999999999972</v>
      </c>
      <c r="BT20" s="4">
        <f t="shared" si="1"/>
        <v>99.999999999999986</v>
      </c>
      <c r="BU20" s="4">
        <f t="shared" si="1"/>
        <v>100</v>
      </c>
    </row>
    <row r="21" spans="1:73" ht="15" customHeight="1" x14ac:dyDescent="0.2">
      <c r="A21" s="13"/>
      <c r="AW21" s="23"/>
      <c r="AX21" s="23"/>
      <c r="AY21" s="23"/>
      <c r="BC21" s="23"/>
      <c r="BD21" s="23"/>
      <c r="BE21" s="23"/>
    </row>
    <row r="22" spans="1:73" ht="15" customHeight="1" x14ac:dyDescent="0.2">
      <c r="A22" s="13" t="s">
        <v>11</v>
      </c>
      <c r="B22" s="9">
        <f>(B9/B$7)*100</f>
        <v>1.1475347129250659E-2</v>
      </c>
      <c r="C22" s="9">
        <f>(C9/C$7)*100</f>
        <v>1.5135176041016326E-2</v>
      </c>
      <c r="D22" s="9">
        <f>(D9/D$7)*100</f>
        <v>2.4679605831438294E-2</v>
      </c>
      <c r="E22" s="9">
        <v>2.2190737927385077E-2</v>
      </c>
      <c r="F22" s="9">
        <v>2.1130995920092328E-2</v>
      </c>
      <c r="G22" s="9">
        <v>2.7971158627548485E-2</v>
      </c>
      <c r="H22" s="9">
        <v>2.5885039969547011E-2</v>
      </c>
      <c r="I22" s="9">
        <v>3.7677839401977331E-2</v>
      </c>
      <c r="J22" s="9">
        <v>3.9335532088716756E-2</v>
      </c>
      <c r="K22" s="9">
        <v>2.8494493439142884E-2</v>
      </c>
      <c r="L22" s="9">
        <v>4.9468896431368779E-2</v>
      </c>
      <c r="M22" s="9">
        <v>2.9547652304716881E-2</v>
      </c>
      <c r="N22" s="9">
        <v>3.6580267558528425E-2</v>
      </c>
      <c r="O22" s="9">
        <v>4.6534441775351841E-2</v>
      </c>
      <c r="P22" s="9">
        <v>4.6534441775351841E-2</v>
      </c>
      <c r="Q22" s="9">
        <v>3.0235562518897228E-2</v>
      </c>
      <c r="R22" s="9">
        <v>3.1364498239311124E-2</v>
      </c>
      <c r="S22" s="9">
        <v>3.2985314364387334E-2</v>
      </c>
      <c r="T22" s="9">
        <v>3.9878297344400793E-2</v>
      </c>
      <c r="U22" s="9">
        <v>4.239284032030146E-2</v>
      </c>
      <c r="V22" s="9">
        <v>4.239284032030146E-2</v>
      </c>
      <c r="W22" s="9">
        <v>0</v>
      </c>
      <c r="X22" s="9">
        <v>0</v>
      </c>
      <c r="Y22" s="9">
        <v>0</v>
      </c>
      <c r="Z22" s="9">
        <v>2.2343191420214497E-2</v>
      </c>
      <c r="AA22" s="9">
        <v>1.8778167250876315E-2</v>
      </c>
      <c r="AB22" s="9">
        <v>3.161355589276682E-2</v>
      </c>
      <c r="AC22" s="9">
        <v>1.2465719272001996E-2</v>
      </c>
      <c r="AD22" s="9">
        <v>2.6007282038970909E-2</v>
      </c>
      <c r="AE22" s="9">
        <v>2.6007282038970909E-2</v>
      </c>
      <c r="AF22" s="9">
        <v>1.7925073194048877E-2</v>
      </c>
      <c r="AG22" s="9">
        <v>1.7675131090555588E-2</v>
      </c>
      <c r="AH22" s="9">
        <v>1.7320682819807164E-2</v>
      </c>
      <c r="AI22" s="9">
        <v>2.2886350199301967E-2</v>
      </c>
      <c r="AJ22" s="9">
        <v>2.4007386888273315E-2</v>
      </c>
      <c r="AK22" s="9">
        <v>2.1623180049012539E-2</v>
      </c>
      <c r="AL22" s="9">
        <v>4.6548513895593405E-2</v>
      </c>
      <c r="AM22" s="9">
        <v>3.1376952802457309E-2</v>
      </c>
      <c r="AN22" s="9">
        <v>6.1570368450046986E-2</v>
      </c>
      <c r="AO22" s="9">
        <v>5.2519432189910266E-2</v>
      </c>
      <c r="AP22" s="9">
        <v>3.8504870153021203E-2</v>
      </c>
      <c r="AQ22" s="9">
        <v>4.0824658093488467E-2</v>
      </c>
      <c r="AR22" s="9">
        <v>5.2711504913465282E-2</v>
      </c>
      <c r="AS22" s="9">
        <v>5.4039448797622264E-2</v>
      </c>
      <c r="AT22" s="9">
        <v>2.8013401611330861E-2</v>
      </c>
      <c r="AU22" s="9">
        <v>2.6626053060398537E-2</v>
      </c>
      <c r="AV22" s="9">
        <v>4.0250641834558981E-2</v>
      </c>
      <c r="AW22" s="24" t="s">
        <v>2</v>
      </c>
      <c r="AX22" s="24" t="s">
        <v>2</v>
      </c>
      <c r="AY22" s="24" t="s">
        <v>2</v>
      </c>
      <c r="AZ22" s="9">
        <v>0</v>
      </c>
      <c r="BA22" s="9">
        <v>9.6577533651234383E-3</v>
      </c>
      <c r="BB22" s="9">
        <v>9.8688674241022411E-3</v>
      </c>
      <c r="BC22" s="24" t="s">
        <v>2</v>
      </c>
      <c r="BD22" s="24" t="s">
        <v>2</v>
      </c>
      <c r="BE22" s="24" t="s">
        <v>2</v>
      </c>
      <c r="BF22" s="9">
        <v>2.4064492840813381E-3</v>
      </c>
      <c r="BG22" s="9">
        <v>5.3518865400053513E-3</v>
      </c>
      <c r="BH22" s="9">
        <v>2.7255382938130282E-3</v>
      </c>
      <c r="BI22" s="9">
        <v>0</v>
      </c>
      <c r="BJ22" s="9">
        <v>1.2008045390411575E-2</v>
      </c>
      <c r="BK22" s="9">
        <v>0</v>
      </c>
      <c r="BL22" s="9">
        <v>2.9479393903661341E-3</v>
      </c>
      <c r="BM22" s="9">
        <v>2.7143671453000733E-3</v>
      </c>
      <c r="BN22" s="9">
        <v>5.9642739987475022E-3</v>
      </c>
      <c r="BO22" s="9">
        <v>0</v>
      </c>
      <c r="BP22" s="9">
        <v>0</v>
      </c>
      <c r="BQ22" s="9">
        <v>0</v>
      </c>
      <c r="BR22" s="9">
        <v>6.0793969238251569E-3</v>
      </c>
      <c r="BS22" s="9">
        <v>3.7327360955580436E-3</v>
      </c>
      <c r="BT22" s="9">
        <v>0</v>
      </c>
      <c r="BU22" s="9">
        <v>2.6572423139266071E-3</v>
      </c>
    </row>
    <row r="23" spans="1:73" ht="15" customHeight="1" x14ac:dyDescent="0.2">
      <c r="A23" s="13" t="s">
        <v>3</v>
      </c>
      <c r="B23" s="9">
        <f t="shared" ref="B23" si="2">(B10/B$7)*100</f>
        <v>1.1934361014420687</v>
      </c>
      <c r="C23" s="9">
        <f t="shared" ref="C23:D31" si="3">(C10/C$7)*100</f>
        <v>1.4586525909529486</v>
      </c>
      <c r="D23" s="9">
        <f t="shared" si="3"/>
        <v>1.5389497064889734</v>
      </c>
      <c r="E23" s="9">
        <v>1.5499376952358193</v>
      </c>
      <c r="F23" s="9">
        <v>1.5620682368622096</v>
      </c>
      <c r="G23" s="9">
        <v>1.5088886126305321</v>
      </c>
      <c r="H23" s="9">
        <v>1.6307575180814617</v>
      </c>
      <c r="I23" s="9">
        <v>1.5915119363395225</v>
      </c>
      <c r="J23" s="9">
        <v>1.7126085509395139</v>
      </c>
      <c r="K23" s="9">
        <v>1.7638091438829446</v>
      </c>
      <c r="L23" s="9">
        <v>1.8605801602242591</v>
      </c>
      <c r="M23" s="9">
        <v>1.8306113677876867</v>
      </c>
      <c r="N23" s="9">
        <v>2.2823474080267561</v>
      </c>
      <c r="O23" s="9">
        <v>2.4487177874759469</v>
      </c>
      <c r="P23" s="9">
        <v>2.4487177874759469</v>
      </c>
      <c r="Q23" s="9">
        <v>2.3941068139963169</v>
      </c>
      <c r="R23" s="9">
        <v>2.0814621558815563</v>
      </c>
      <c r="S23" s="9">
        <v>2.1010211106011933</v>
      </c>
      <c r="T23" s="9">
        <v>2.2435234691164743</v>
      </c>
      <c r="U23" s="9">
        <v>2.1400533835766997</v>
      </c>
      <c r="V23" s="9">
        <v>2.1400533835766997</v>
      </c>
      <c r="W23" s="9">
        <v>1.8162374432425799</v>
      </c>
      <c r="X23" s="9">
        <v>1.8368202431309784</v>
      </c>
      <c r="Y23" s="9">
        <v>1.7036257688572354</v>
      </c>
      <c r="Z23" s="9">
        <v>1.7387065323366917</v>
      </c>
      <c r="AA23" s="9">
        <v>1.7568018694708729</v>
      </c>
      <c r="AB23" s="9">
        <v>1.8609846568875401</v>
      </c>
      <c r="AC23" s="9">
        <v>2.1420260949056762</v>
      </c>
      <c r="AD23" s="9">
        <v>2.370663785860041</v>
      </c>
      <c r="AE23" s="9">
        <v>2.370663785860041</v>
      </c>
      <c r="AF23" s="9">
        <v>3.0432790933896312</v>
      </c>
      <c r="AG23" s="9">
        <v>3.1343899133918578</v>
      </c>
      <c r="AH23" s="9">
        <v>3.5084005311676063</v>
      </c>
      <c r="AI23" s="9">
        <v>4.07377033547575</v>
      </c>
      <c r="AJ23" s="9">
        <v>4.2308402585410896</v>
      </c>
      <c r="AK23" s="9">
        <v>4.4129306616693089</v>
      </c>
      <c r="AL23" s="9">
        <v>4.5376180953037721</v>
      </c>
      <c r="AM23" s="9">
        <v>4.7478283845823563</v>
      </c>
      <c r="AN23" s="9">
        <v>4.7457791892154644</v>
      </c>
      <c r="AO23" s="9">
        <v>4.5406800516190993</v>
      </c>
      <c r="AP23" s="9">
        <v>4.66051539481753</v>
      </c>
      <c r="AQ23" s="9">
        <v>4.983329931278492</v>
      </c>
      <c r="AR23" s="9">
        <v>5.0653246150177589</v>
      </c>
      <c r="AS23" s="9">
        <v>4.7272769991659125</v>
      </c>
      <c r="AT23" s="9">
        <v>4.6345371625785772</v>
      </c>
      <c r="AU23" s="9">
        <v>4.2090464677878012</v>
      </c>
      <c r="AV23" s="9">
        <v>3.9891649623602108</v>
      </c>
      <c r="AW23" s="24" t="s">
        <v>2</v>
      </c>
      <c r="AX23" s="24" t="s">
        <v>2</v>
      </c>
      <c r="AY23" s="24" t="s">
        <v>2</v>
      </c>
      <c r="AZ23" s="9">
        <v>2.2102370082452647</v>
      </c>
      <c r="BA23" s="9">
        <v>2.0305426450172028</v>
      </c>
      <c r="BB23" s="9">
        <v>1.8701503768673748</v>
      </c>
      <c r="BC23" s="24" t="s">
        <v>2</v>
      </c>
      <c r="BD23" s="24" t="s">
        <v>2</v>
      </c>
      <c r="BE23" s="24" t="s">
        <v>2</v>
      </c>
      <c r="BF23" s="9">
        <v>1.140656960654554</v>
      </c>
      <c r="BG23" s="9">
        <v>1.2122023013112122</v>
      </c>
      <c r="BH23" s="9">
        <v>1.3109839193240664</v>
      </c>
      <c r="BI23" s="9">
        <v>1.3972798854688617</v>
      </c>
      <c r="BJ23" s="9">
        <v>1.3959352766353457</v>
      </c>
      <c r="BK23" s="9">
        <v>1.3396871066354972</v>
      </c>
      <c r="BL23" s="9">
        <v>1.5358764223807557</v>
      </c>
      <c r="BM23" s="9">
        <v>1.701908200103146</v>
      </c>
      <c r="BN23" s="9">
        <v>1.6252646646586943</v>
      </c>
      <c r="BO23" s="9">
        <v>1.8351685018351684</v>
      </c>
      <c r="BP23" s="9">
        <v>2.1795431398224938</v>
      </c>
      <c r="BQ23" s="9">
        <v>2.0374110828137351</v>
      </c>
      <c r="BR23" s="9">
        <v>2.0730743510243785</v>
      </c>
      <c r="BS23" s="9">
        <v>2.3590892123926839</v>
      </c>
      <c r="BT23" s="9">
        <v>2.7493818503893421</v>
      </c>
      <c r="BU23" s="9">
        <v>2.5934684983923684</v>
      </c>
    </row>
    <row r="24" spans="1:73" ht="15" customHeight="1" x14ac:dyDescent="0.2">
      <c r="A24" s="13" t="s">
        <v>4</v>
      </c>
      <c r="B24" s="9">
        <f t="shared" ref="B24" si="4">(B11/B$7)*100</f>
        <v>5.6057070726389471</v>
      </c>
      <c r="C24" s="9">
        <f t="shared" si="3"/>
        <v>6.2129897648372019</v>
      </c>
      <c r="D24" s="9">
        <f t="shared" si="3"/>
        <v>6.005958361979304</v>
      </c>
      <c r="E24" s="9">
        <v>5.6176706553095608</v>
      </c>
      <c r="F24" s="9">
        <v>5.489182555550137</v>
      </c>
      <c r="G24" s="9">
        <v>5.2927647936350075</v>
      </c>
      <c r="H24" s="9">
        <v>5.3490673772363913</v>
      </c>
      <c r="I24" s="9">
        <v>5.6411261152640462</v>
      </c>
      <c r="J24" s="9">
        <v>5.898816908227178</v>
      </c>
      <c r="K24" s="9">
        <v>6.4141104731510632</v>
      </c>
      <c r="L24" s="9">
        <v>6.4584392563175896</v>
      </c>
      <c r="M24" s="9">
        <v>7.3090147201031481</v>
      </c>
      <c r="N24" s="9">
        <v>7.8830476588628766</v>
      </c>
      <c r="O24" s="9">
        <v>8.6994252367596925</v>
      </c>
      <c r="P24" s="9">
        <v>8.6994252367596925</v>
      </c>
      <c r="Q24" s="9">
        <v>7.9739424424837138</v>
      </c>
      <c r="R24" s="9">
        <v>7.9722851888285362</v>
      </c>
      <c r="S24" s="9">
        <v>8.3352455254703983</v>
      </c>
      <c r="T24" s="9">
        <v>8.139603580184918</v>
      </c>
      <c r="U24" s="9">
        <v>8.5586434291097504</v>
      </c>
      <c r="V24" s="9">
        <v>8.5586434291097504</v>
      </c>
      <c r="W24" s="9">
        <v>7.6681685103697346</v>
      </c>
      <c r="X24" s="9">
        <v>7.2977401775846955</v>
      </c>
      <c r="Y24" s="9">
        <v>7.1523955972806741</v>
      </c>
      <c r="Z24" s="9">
        <v>7.7733994150146239</v>
      </c>
      <c r="AA24" s="9">
        <v>7.9369053580370554</v>
      </c>
      <c r="AB24" s="9">
        <v>8.9887877255100328</v>
      </c>
      <c r="AC24" s="9">
        <v>10.145017867530957</v>
      </c>
      <c r="AD24" s="9">
        <v>11.605249469851559</v>
      </c>
      <c r="AE24" s="9">
        <v>11.605249469851559</v>
      </c>
      <c r="AF24" s="9">
        <v>13.899898424585233</v>
      </c>
      <c r="AG24" s="9">
        <v>15.277204972603547</v>
      </c>
      <c r="AH24" s="9">
        <v>17.006986008737321</v>
      </c>
      <c r="AI24" s="9">
        <v>17.981042473251581</v>
      </c>
      <c r="AJ24" s="9">
        <v>18.371191135734072</v>
      </c>
      <c r="AK24" s="9">
        <v>19.397794435635003</v>
      </c>
      <c r="AL24" s="9">
        <v>20.524446589890353</v>
      </c>
      <c r="AM24" s="9">
        <v>21.668263037949597</v>
      </c>
      <c r="AN24" s="9">
        <v>22.761593052270001</v>
      </c>
      <c r="AO24" s="9">
        <v>23.97136940668047</v>
      </c>
      <c r="AP24" s="9">
        <v>24.854180630624207</v>
      </c>
      <c r="AQ24" s="9">
        <v>25.504524732938695</v>
      </c>
      <c r="AR24" s="9">
        <v>25.188569133648762</v>
      </c>
      <c r="AS24" s="9">
        <v>25.009691857664791</v>
      </c>
      <c r="AT24" s="9">
        <v>25.261365037033716</v>
      </c>
      <c r="AU24" s="9">
        <v>25.083872067140256</v>
      </c>
      <c r="AV24" s="9">
        <v>24.098168051868935</v>
      </c>
      <c r="AW24" s="24" t="s">
        <v>2</v>
      </c>
      <c r="AX24" s="24" t="s">
        <v>2</v>
      </c>
      <c r="AY24" s="24" t="s">
        <v>2</v>
      </c>
      <c r="AZ24" s="9">
        <v>22.649754481997263</v>
      </c>
      <c r="BA24" s="9">
        <v>21.379851512042013</v>
      </c>
      <c r="BB24" s="9">
        <v>21.690536989748711</v>
      </c>
      <c r="BC24" s="24" t="s">
        <v>2</v>
      </c>
      <c r="BD24" s="24" t="s">
        <v>2</v>
      </c>
      <c r="BE24" s="24" t="s">
        <v>2</v>
      </c>
      <c r="BF24" s="9">
        <v>15.369991577427506</v>
      </c>
      <c r="BG24" s="9">
        <v>16.208188386406206</v>
      </c>
      <c r="BH24" s="9">
        <v>16.530389751976017</v>
      </c>
      <c r="BI24" s="9">
        <v>17.526127415891196</v>
      </c>
      <c r="BJ24" s="9">
        <v>17.630812644471796</v>
      </c>
      <c r="BK24" s="9">
        <v>17.454894203680393</v>
      </c>
      <c r="BL24" s="9">
        <v>18.53664288662225</v>
      </c>
      <c r="BM24" s="9">
        <v>18.131972530604489</v>
      </c>
      <c r="BN24" s="9">
        <v>20.362031431723974</v>
      </c>
      <c r="BO24" s="9">
        <v>19.346619346619345</v>
      </c>
      <c r="BP24" s="9">
        <v>19.406372762985598</v>
      </c>
      <c r="BQ24" s="9">
        <v>17.912239103070753</v>
      </c>
      <c r="BR24" s="9">
        <v>17.943340020669947</v>
      </c>
      <c r="BS24" s="9">
        <v>19.335572974990669</v>
      </c>
      <c r="BT24" s="9">
        <v>19.6885264051371</v>
      </c>
      <c r="BU24" s="9">
        <v>19.466957191826324</v>
      </c>
    </row>
    <row r="25" spans="1:73" ht="15" customHeight="1" x14ac:dyDescent="0.2">
      <c r="A25" s="13" t="s">
        <v>5</v>
      </c>
      <c r="B25" s="9">
        <f t="shared" ref="B25" si="5">(B12/B$7)*100</f>
        <v>14.164403473205065</v>
      </c>
      <c r="C25" s="9">
        <f t="shared" si="3"/>
        <v>14.828688726185746</v>
      </c>
      <c r="D25" s="9">
        <f t="shared" si="3"/>
        <v>14.375870396812807</v>
      </c>
      <c r="E25" s="9">
        <v>14.466654148814504</v>
      </c>
      <c r="F25" s="9">
        <v>14.508866890980315</v>
      </c>
      <c r="G25" s="9">
        <v>14.770325708602686</v>
      </c>
      <c r="H25" s="9">
        <v>15.167110772744575</v>
      </c>
      <c r="I25" s="9">
        <v>15.681516759102966</v>
      </c>
      <c r="J25" s="9">
        <v>15.921813065448273</v>
      </c>
      <c r="K25" s="9">
        <v>16.345866161364317</v>
      </c>
      <c r="L25" s="9">
        <v>16.761711074162118</v>
      </c>
      <c r="M25" s="9">
        <v>17.778285161706243</v>
      </c>
      <c r="N25" s="9">
        <v>18.496551003344482</v>
      </c>
      <c r="O25" s="9">
        <v>19.923029517928338</v>
      </c>
      <c r="P25" s="9">
        <v>19.923029517928338</v>
      </c>
      <c r="Q25" s="9">
        <v>21.08380748192738</v>
      </c>
      <c r="R25" s="9">
        <v>21.863906590821607</v>
      </c>
      <c r="S25" s="9">
        <v>22.850217989903626</v>
      </c>
      <c r="T25" s="9">
        <v>23.553303990783682</v>
      </c>
      <c r="U25" s="9">
        <v>23.962945517349663</v>
      </c>
      <c r="V25" s="9">
        <v>23.962945517349663</v>
      </c>
      <c r="W25" s="9">
        <v>25.443102329903049</v>
      </c>
      <c r="X25" s="9">
        <v>25.999390267139212</v>
      </c>
      <c r="Y25" s="9">
        <v>27.359177727419876</v>
      </c>
      <c r="Z25" s="9">
        <v>29.080679233019175</v>
      </c>
      <c r="AA25" s="9">
        <v>31.46803538641295</v>
      </c>
      <c r="AB25" s="9">
        <v>32.985584218512898</v>
      </c>
      <c r="AC25" s="9">
        <v>35.05983545250561</v>
      </c>
      <c r="AD25" s="9">
        <v>36.832313047653344</v>
      </c>
      <c r="AE25" s="9">
        <v>36.832313047653344</v>
      </c>
      <c r="AF25" s="9">
        <v>38.702224700750861</v>
      </c>
      <c r="AG25" s="9">
        <v>39.36644474557631</v>
      </c>
      <c r="AH25" s="9">
        <v>38.959989222686247</v>
      </c>
      <c r="AI25" s="9">
        <v>39.22338984990369</v>
      </c>
      <c r="AJ25" s="9">
        <v>39.719298245614034</v>
      </c>
      <c r="AK25" s="9">
        <v>38.763154101196484</v>
      </c>
      <c r="AL25" s="9">
        <v>38.483552858423558</v>
      </c>
      <c r="AM25" s="9">
        <v>37.038015655448028</v>
      </c>
      <c r="AN25" s="9">
        <v>37.015133348455883</v>
      </c>
      <c r="AO25" s="9">
        <v>35.902283845022659</v>
      </c>
      <c r="AP25" s="9">
        <v>35.163503087520141</v>
      </c>
      <c r="AQ25" s="9">
        <v>34.958154725454179</v>
      </c>
      <c r="AR25" s="9">
        <v>35.117157594849338</v>
      </c>
      <c r="AS25" s="9">
        <v>35.453402723118309</v>
      </c>
      <c r="AT25" s="9">
        <v>35.960243380433198</v>
      </c>
      <c r="AU25" s="9">
        <v>36.677920611760193</v>
      </c>
      <c r="AV25" s="9">
        <v>37.212262303642142</v>
      </c>
      <c r="AW25" s="24" t="s">
        <v>2</v>
      </c>
      <c r="AX25" s="24" t="s">
        <v>2</v>
      </c>
      <c r="AY25" s="24" t="s">
        <v>2</v>
      </c>
      <c r="AZ25" s="9">
        <v>36.840350050023574</v>
      </c>
      <c r="BA25" s="9">
        <v>36.490613870948266</v>
      </c>
      <c r="BB25" s="9">
        <v>35.73023450896217</v>
      </c>
      <c r="BC25" s="24" t="s">
        <v>2</v>
      </c>
      <c r="BD25" s="24" t="s">
        <v>2</v>
      </c>
      <c r="BE25" s="24" t="s">
        <v>2</v>
      </c>
      <c r="BF25" s="9">
        <v>38.026711587053299</v>
      </c>
      <c r="BG25" s="9">
        <v>37.449826063687453</v>
      </c>
      <c r="BH25" s="9">
        <v>38.705369310438812</v>
      </c>
      <c r="BI25" s="9">
        <v>37.677881173944165</v>
      </c>
      <c r="BJ25" s="9">
        <v>36.690582690402564</v>
      </c>
      <c r="BK25" s="9">
        <v>37.508241922915545</v>
      </c>
      <c r="BL25" s="9">
        <v>36.530864925417134</v>
      </c>
      <c r="BM25" s="9">
        <v>34.355744958063028</v>
      </c>
      <c r="BN25" s="9">
        <v>30.933707094503919</v>
      </c>
      <c r="BO25" s="9">
        <v>31.637698304364971</v>
      </c>
      <c r="BP25" s="9">
        <v>31.767786992579662</v>
      </c>
      <c r="BQ25" s="9">
        <v>29.097508855127192</v>
      </c>
      <c r="BR25" s="9">
        <v>33.86224086570612</v>
      </c>
      <c r="BS25" s="9">
        <v>35.087719298245609</v>
      </c>
      <c r="BT25" s="9">
        <v>29.339041222275529</v>
      </c>
      <c r="BU25" s="9">
        <v>32.721281853692233</v>
      </c>
    </row>
    <row r="26" spans="1:73" ht="15" customHeight="1" x14ac:dyDescent="0.2">
      <c r="A26" s="13" t="s">
        <v>6</v>
      </c>
      <c r="B26" s="9">
        <f t="shared" ref="B26" si="6">(B13/B$7)*100</f>
        <v>32.834793252495885</v>
      </c>
      <c r="C26" s="9">
        <f t="shared" si="3"/>
        <v>32.281438598482701</v>
      </c>
      <c r="D26" s="9">
        <f t="shared" si="3"/>
        <v>32.453681668341353</v>
      </c>
      <c r="E26" s="9">
        <v>32.997627298021612</v>
      </c>
      <c r="F26" s="9">
        <v>33.486126688447847</v>
      </c>
      <c r="G26" s="9">
        <v>34.629848334162112</v>
      </c>
      <c r="H26" s="9">
        <v>35.214312904453749</v>
      </c>
      <c r="I26" s="9">
        <v>35.507595852423442</v>
      </c>
      <c r="J26" s="9">
        <v>36.297618687403556</v>
      </c>
      <c r="K26" s="9">
        <v>36.661015258801235</v>
      </c>
      <c r="L26" s="9">
        <v>38.202355269124538</v>
      </c>
      <c r="M26" s="9">
        <v>38.445524873750941</v>
      </c>
      <c r="N26" s="9">
        <v>39.045516304347828</v>
      </c>
      <c r="O26" s="9">
        <v>38.880154947114235</v>
      </c>
      <c r="P26" s="9">
        <v>38.880154947114235</v>
      </c>
      <c r="Q26" s="9">
        <v>40.915587806822238</v>
      </c>
      <c r="R26" s="9">
        <v>41.231484253596221</v>
      </c>
      <c r="S26" s="9">
        <v>40.696707205139973</v>
      </c>
      <c r="T26" s="9">
        <v>40.956488346675329</v>
      </c>
      <c r="U26" s="9">
        <v>40.981315748155126</v>
      </c>
      <c r="V26" s="9">
        <v>40.981315748155126</v>
      </c>
      <c r="W26" s="9">
        <v>42.418611174418402</v>
      </c>
      <c r="X26" s="9">
        <v>43.094775351549103</v>
      </c>
      <c r="Y26" s="9">
        <v>43.476853350598901</v>
      </c>
      <c r="Z26" s="9">
        <v>42.963925901852448</v>
      </c>
      <c r="AA26" s="9">
        <v>41.568602904356531</v>
      </c>
      <c r="AB26" s="9">
        <v>39.837295565671894</v>
      </c>
      <c r="AC26" s="9">
        <v>37.669326020111363</v>
      </c>
      <c r="AD26" s="9">
        <v>35.375905253470975</v>
      </c>
      <c r="AE26" s="9">
        <v>35.375905253470975</v>
      </c>
      <c r="AF26" s="9">
        <v>32.056005895357401</v>
      </c>
      <c r="AG26" s="9">
        <v>30.193051709577958</v>
      </c>
      <c r="AH26" s="9">
        <v>28.658031985527611</v>
      </c>
      <c r="AI26" s="9">
        <v>26.769400949783535</v>
      </c>
      <c r="AJ26" s="9">
        <v>25.425669436749772</v>
      </c>
      <c r="AK26" s="9">
        <v>24.893686031425688</v>
      </c>
      <c r="AL26" s="9">
        <v>23.407006413350803</v>
      </c>
      <c r="AM26" s="9">
        <v>23.635102553093105</v>
      </c>
      <c r="AN26" s="9">
        <v>22.824783693573998</v>
      </c>
      <c r="AO26" s="9">
        <v>23.252603463281414</v>
      </c>
      <c r="AP26" s="9">
        <v>22.970294205730095</v>
      </c>
      <c r="AQ26" s="9">
        <v>22.472613458528951</v>
      </c>
      <c r="AR26" s="9">
        <v>22.729953940184991</v>
      </c>
      <c r="AS26" s="9">
        <v>22.669548770602539</v>
      </c>
      <c r="AT26" s="9">
        <v>22.06447564514864</v>
      </c>
      <c r="AU26" s="9">
        <v>21.381785649622444</v>
      </c>
      <c r="AV26" s="9">
        <v>21.389408641921587</v>
      </c>
      <c r="AW26" s="24" t="s">
        <v>2</v>
      </c>
      <c r="AX26" s="24" t="s">
        <v>2</v>
      </c>
      <c r="AY26" s="24" t="s">
        <v>2</v>
      </c>
      <c r="AZ26" s="9">
        <v>20.960452627100128</v>
      </c>
      <c r="BA26" s="9">
        <v>21.59956540109857</v>
      </c>
      <c r="BB26" s="9">
        <v>22.31967728803523</v>
      </c>
      <c r="BC26" s="24" t="s">
        <v>2</v>
      </c>
      <c r="BD26" s="24" t="s">
        <v>2</v>
      </c>
      <c r="BE26" s="24" t="s">
        <v>2</v>
      </c>
      <c r="BF26" s="9">
        <v>27.416676693538683</v>
      </c>
      <c r="BG26" s="9">
        <v>26.845062884666842</v>
      </c>
      <c r="BH26" s="9">
        <v>25.260288907059142</v>
      </c>
      <c r="BI26" s="9">
        <v>24.578382247673584</v>
      </c>
      <c r="BJ26" s="9">
        <v>24.448380414877967</v>
      </c>
      <c r="BK26" s="9">
        <v>23.73973505964155</v>
      </c>
      <c r="BL26" s="9">
        <v>23.901892577088617</v>
      </c>
      <c r="BM26" s="9">
        <v>22.871257566298418</v>
      </c>
      <c r="BN26" s="9">
        <v>25.312378850684404</v>
      </c>
      <c r="BO26" s="9">
        <v>25.941092607759273</v>
      </c>
      <c r="BP26" s="9">
        <v>25.968281681943839</v>
      </c>
      <c r="BQ26" s="9">
        <v>30.599221334270073</v>
      </c>
      <c r="BR26" s="9">
        <v>25.919508784728556</v>
      </c>
      <c r="BS26" s="9">
        <v>25.307950727883537</v>
      </c>
      <c r="BT26" s="9">
        <v>23.888253312174779</v>
      </c>
      <c r="BU26" s="9">
        <v>24.77081285042383</v>
      </c>
    </row>
    <row r="27" spans="1:73" ht="15" customHeight="1" x14ac:dyDescent="0.2">
      <c r="A27" s="13" t="s">
        <v>7</v>
      </c>
      <c r="B27" s="9">
        <f t="shared" ref="B27" si="7">(B14/B$7)*100</f>
        <v>33.938339134758827</v>
      </c>
      <c r="C27" s="9">
        <f t="shared" si="3"/>
        <v>33.395765934502528</v>
      </c>
      <c r="D27" s="9">
        <f t="shared" si="3"/>
        <v>33.763463606395547</v>
      </c>
      <c r="E27" s="9">
        <v>33.656521516480893</v>
      </c>
      <c r="F27" s="9">
        <v>34.027405276247137</v>
      </c>
      <c r="G27" s="9">
        <v>33.776727996021876</v>
      </c>
      <c r="H27" s="9">
        <v>33.189189189189186</v>
      </c>
      <c r="I27" s="9">
        <v>32.63503737641669</v>
      </c>
      <c r="J27" s="9">
        <v>31.994916638930071</v>
      </c>
      <c r="K27" s="9">
        <v>31.326846086993687</v>
      </c>
      <c r="L27" s="9">
        <v>30.132054470751513</v>
      </c>
      <c r="M27" s="9">
        <v>28.771354894165679</v>
      </c>
      <c r="N27" s="9">
        <v>26.761078595317727</v>
      </c>
      <c r="O27" s="9">
        <v>25.202802128007445</v>
      </c>
      <c r="P27" s="9">
        <v>25.202802128007445</v>
      </c>
      <c r="Q27" s="9">
        <v>23.296500920810313</v>
      </c>
      <c r="R27" s="9">
        <v>22.71502502031564</v>
      </c>
      <c r="S27" s="9">
        <v>22.128843506195501</v>
      </c>
      <c r="T27" s="9">
        <v>21.557912149587924</v>
      </c>
      <c r="U27" s="9">
        <v>20.95148374941121</v>
      </c>
      <c r="V27" s="9">
        <v>20.95148374941121</v>
      </c>
      <c r="W27" s="9">
        <v>19.822583755544258</v>
      </c>
      <c r="X27" s="9">
        <v>19.094165618688315</v>
      </c>
      <c r="Y27" s="9">
        <v>17.758578828099708</v>
      </c>
      <c r="Z27" s="9">
        <v>16.141940201494961</v>
      </c>
      <c r="AA27" s="9">
        <v>15.099732932732431</v>
      </c>
      <c r="AB27" s="9">
        <v>14.242960714887879</v>
      </c>
      <c r="AC27" s="9">
        <v>12.966425662760741</v>
      </c>
      <c r="AD27" s="9">
        <v>11.881326771496019</v>
      </c>
      <c r="AE27" s="9">
        <v>11.881326771496019</v>
      </c>
      <c r="AF27" s="9">
        <v>10.255133541795296</v>
      </c>
      <c r="AG27" s="9">
        <v>9.949134900528291</v>
      </c>
      <c r="AH27" s="9">
        <v>9.7630915494313051</v>
      </c>
      <c r="AI27" s="9">
        <v>9.627524650506361</v>
      </c>
      <c r="AJ27" s="9">
        <v>9.9944598337950143</v>
      </c>
      <c r="AK27" s="9">
        <v>10.06739224448609</v>
      </c>
      <c r="AL27" s="9">
        <v>10.276877456727123</v>
      </c>
      <c r="AM27" s="9">
        <v>10.288337682068898</v>
      </c>
      <c r="AN27" s="9">
        <v>10.165591885673548</v>
      </c>
      <c r="AO27" s="9">
        <v>9.7446055040364943</v>
      </c>
      <c r="AP27" s="9">
        <v>9.7189144478829448</v>
      </c>
      <c r="AQ27" s="9">
        <v>9.3080220453153704</v>
      </c>
      <c r="AR27" s="9">
        <v>9.114070206704401</v>
      </c>
      <c r="AS27" s="9">
        <v>8.9458783172585559</v>
      </c>
      <c r="AT27" s="9">
        <v>8.5250383783602075</v>
      </c>
      <c r="AU27" s="9">
        <v>9.0443377035561756</v>
      </c>
      <c r="AV27" s="9">
        <v>9.5263478525738652</v>
      </c>
      <c r="AW27" s="24" t="s">
        <v>2</v>
      </c>
      <c r="AX27" s="24" t="s">
        <v>2</v>
      </c>
      <c r="AY27" s="24" t="s">
        <v>2</v>
      </c>
      <c r="AZ27" s="9">
        <v>12.089605446244782</v>
      </c>
      <c r="BA27" s="9">
        <v>13.110400193155067</v>
      </c>
      <c r="BB27" s="9">
        <v>13.109556764491813</v>
      </c>
      <c r="BC27" s="24" t="s">
        <v>2</v>
      </c>
      <c r="BD27" s="24" t="s">
        <v>2</v>
      </c>
      <c r="BE27" s="24" t="s">
        <v>2</v>
      </c>
      <c r="BF27" s="9">
        <v>13.131993743231863</v>
      </c>
      <c r="BG27" s="9">
        <v>12.989028632592989</v>
      </c>
      <c r="BH27" s="9">
        <v>13.128917961297356</v>
      </c>
      <c r="BI27" s="9">
        <v>13.749463135289908</v>
      </c>
      <c r="BJ27" s="9">
        <v>14.75188376212062</v>
      </c>
      <c r="BK27" s="9">
        <v>15.18312054186897</v>
      </c>
      <c r="BL27" s="9">
        <v>14.276870467543187</v>
      </c>
      <c r="BM27" s="9">
        <v>13.607122499389268</v>
      </c>
      <c r="BN27" s="9">
        <v>14.036918856052246</v>
      </c>
      <c r="BO27" s="9">
        <v>14.593381260047927</v>
      </c>
      <c r="BP27" s="9">
        <v>14.602066055579805</v>
      </c>
      <c r="BQ27" s="9">
        <v>13.723251661251135</v>
      </c>
      <c r="BR27" s="9">
        <v>14.320019454070158</v>
      </c>
      <c r="BS27" s="9">
        <v>13.116834639790968</v>
      </c>
      <c r="BT27" s="9">
        <v>17.629257851422668</v>
      </c>
      <c r="BU27" s="9">
        <v>13.852204182499403</v>
      </c>
    </row>
    <row r="28" spans="1:73" ht="15" customHeight="1" x14ac:dyDescent="0.2">
      <c r="A28" s="13" t="s">
        <v>8</v>
      </c>
      <c r="B28" s="9">
        <f t="shared" ref="B28" si="8">(B15/B$7)*100</f>
        <v>10.989557434112381</v>
      </c>
      <c r="C28" s="9">
        <f t="shared" si="3"/>
        <v>10.770569650188245</v>
      </c>
      <c r="D28" s="9">
        <f t="shared" si="3"/>
        <v>10.790276235302414</v>
      </c>
      <c r="E28" s="9">
        <v>10.649847225304269</v>
      </c>
      <c r="F28" s="9">
        <v>9.9592009232619745</v>
      </c>
      <c r="G28" s="9">
        <v>9.273993038289408</v>
      </c>
      <c r="H28" s="9">
        <v>8.8146174343357444</v>
      </c>
      <c r="I28" s="9">
        <v>8.3403665300217025</v>
      </c>
      <c r="J28" s="9">
        <v>7.6764803776211075</v>
      </c>
      <c r="K28" s="9">
        <v>7.009645386029149</v>
      </c>
      <c r="L28" s="9">
        <v>6.1245242054058515</v>
      </c>
      <c r="M28" s="9">
        <v>5.4327387987536264</v>
      </c>
      <c r="N28" s="9">
        <v>5.0768185618729094</v>
      </c>
      <c r="O28" s="9">
        <v>4.4572449095093756</v>
      </c>
      <c r="P28" s="9">
        <v>4.4572449095093756</v>
      </c>
      <c r="Q28" s="9">
        <v>4.0419449712762159</v>
      </c>
      <c r="R28" s="9">
        <v>3.9020287127724789</v>
      </c>
      <c r="S28" s="9">
        <v>3.6943552088113814</v>
      </c>
      <c r="T28" s="9">
        <v>3.3409151330753555</v>
      </c>
      <c r="U28" s="9">
        <v>3.2030146019783325</v>
      </c>
      <c r="V28" s="9">
        <v>3.2030146019783325</v>
      </c>
      <c r="W28" s="9">
        <v>2.6927999158500029</v>
      </c>
      <c r="X28" s="9">
        <v>2.5761213368392974</v>
      </c>
      <c r="Y28" s="9">
        <v>2.4441566850113303</v>
      </c>
      <c r="Z28" s="9">
        <v>2.1977575560610982</v>
      </c>
      <c r="AA28" s="9">
        <v>2.0781171757636456</v>
      </c>
      <c r="AB28" s="9">
        <v>1.9579328949586916</v>
      </c>
      <c r="AC28" s="9">
        <v>1.9197207678883073</v>
      </c>
      <c r="AD28" s="9">
        <v>1.8365142239827152</v>
      </c>
      <c r="AE28" s="9">
        <v>1.8365142239827152</v>
      </c>
      <c r="AF28" s="9">
        <v>1.9418829293552948</v>
      </c>
      <c r="AG28" s="9">
        <v>1.9462283234156208</v>
      </c>
      <c r="AH28" s="9">
        <v>1.9803314023979521</v>
      </c>
      <c r="AI28" s="9">
        <v>2.2237903610321745</v>
      </c>
      <c r="AJ28" s="9">
        <v>2.131117266851339</v>
      </c>
      <c r="AK28" s="9">
        <v>2.3335015136226036</v>
      </c>
      <c r="AL28" s="9">
        <v>2.4981035790635131</v>
      </c>
      <c r="AM28" s="9">
        <v>2.3697856458698019</v>
      </c>
      <c r="AN28" s="9">
        <v>2.2294954470332802</v>
      </c>
      <c r="AO28" s="9">
        <v>2.2838450226583835</v>
      </c>
      <c r="AP28" s="9">
        <v>2.3602059297500038</v>
      </c>
      <c r="AQ28" s="9">
        <v>2.4603660611009048</v>
      </c>
      <c r="AR28" s="9">
        <v>2.4799508025954138</v>
      </c>
      <c r="AS28" s="9">
        <v>2.8828871162905441</v>
      </c>
      <c r="AT28" s="9">
        <v>3.2517956590432862</v>
      </c>
      <c r="AU28" s="9">
        <v>3.2845899055307637</v>
      </c>
      <c r="AV28" s="9">
        <v>3.4822244462817111</v>
      </c>
      <c r="AW28" s="24" t="s">
        <v>2</v>
      </c>
      <c r="AX28" s="24" t="s">
        <v>2</v>
      </c>
      <c r="AY28" s="24" t="s">
        <v>2</v>
      </c>
      <c r="AZ28" s="9">
        <v>3.6798951229889951</v>
      </c>
      <c r="BA28" s="9">
        <v>3.8498219351723302</v>
      </c>
      <c r="BB28" s="9">
        <v>3.8402230364037844</v>
      </c>
      <c r="BC28" s="24" t="s">
        <v>2</v>
      </c>
      <c r="BD28" s="24" t="s">
        <v>2</v>
      </c>
      <c r="BE28" s="24" t="s">
        <v>2</v>
      </c>
      <c r="BF28" s="9">
        <v>3.9297316809048253</v>
      </c>
      <c r="BG28" s="9">
        <v>4.1878512175541882</v>
      </c>
      <c r="BH28" s="9">
        <v>4.1973289724720635</v>
      </c>
      <c r="BI28" s="9">
        <v>4.329277022190408</v>
      </c>
      <c r="BJ28" s="9">
        <v>4.0647233646543182</v>
      </c>
      <c r="BK28" s="9">
        <v>4.0340466342983872</v>
      </c>
      <c r="BL28" s="9">
        <v>4.1506986616355173</v>
      </c>
      <c r="BM28" s="9">
        <v>4.2588420509758151</v>
      </c>
      <c r="BN28" s="9">
        <v>4.494080458056243</v>
      </c>
      <c r="BO28" s="9">
        <v>4.6713380046713384</v>
      </c>
      <c r="BP28" s="9">
        <v>4.7111887094427471</v>
      </c>
      <c r="BQ28" s="9">
        <v>5.032054096777026</v>
      </c>
      <c r="BR28" s="9">
        <v>4.6264210590309442</v>
      </c>
      <c r="BS28" s="9">
        <v>3.4490481522956329</v>
      </c>
      <c r="BT28" s="9">
        <v>4.6684134775067356</v>
      </c>
      <c r="BU28" s="9">
        <v>4.1373262827837269</v>
      </c>
    </row>
    <row r="29" spans="1:73" ht="15" customHeight="1" x14ac:dyDescent="0.2">
      <c r="A29" s="13" t="s">
        <v>9</v>
      </c>
      <c r="B29" s="9">
        <f t="shared" ref="B29" si="9">(B16/B$7)*100</f>
        <v>1.1781356386030677</v>
      </c>
      <c r="C29" s="9">
        <f t="shared" si="3"/>
        <v>0.97432695764042598</v>
      </c>
      <c r="D29" s="9">
        <f t="shared" si="3"/>
        <v>0.97660725932977244</v>
      </c>
      <c r="E29" s="9">
        <v>0.94908079135585421</v>
      </c>
      <c r="F29" s="9">
        <v>0.89562913476699013</v>
      </c>
      <c r="G29" s="9">
        <v>0.67441571357533558</v>
      </c>
      <c r="H29" s="9">
        <v>0.57099352874000764</v>
      </c>
      <c r="I29" s="9">
        <v>0.52447552447552448</v>
      </c>
      <c r="J29" s="9">
        <v>0.43420375805621958</v>
      </c>
      <c r="K29" s="9">
        <v>0.40034763281995756</v>
      </c>
      <c r="L29" s="9">
        <v>0.37651326728319567</v>
      </c>
      <c r="M29" s="9">
        <v>0.36934565380896101</v>
      </c>
      <c r="N29" s="9">
        <v>0.37494774247491641</v>
      </c>
      <c r="O29" s="9">
        <v>0.3081334658097622</v>
      </c>
      <c r="P29" s="9">
        <v>0.3081334658097622</v>
      </c>
      <c r="Q29" s="9">
        <v>0.24325884390203675</v>
      </c>
      <c r="R29" s="9">
        <v>0.18818698943586673</v>
      </c>
      <c r="S29" s="9">
        <v>0.1534534189995411</v>
      </c>
      <c r="T29" s="9">
        <v>0.16099016335332172</v>
      </c>
      <c r="U29" s="9">
        <v>0.14444967812843459</v>
      </c>
      <c r="V29" s="9">
        <v>0.14444967812843459</v>
      </c>
      <c r="W29" s="9">
        <v>0.1384968706719728</v>
      </c>
      <c r="X29" s="9">
        <v>9.5270759498494714E-2</v>
      </c>
      <c r="Y29" s="9">
        <v>0.10521204273227583</v>
      </c>
      <c r="Z29" s="9">
        <v>7.9216769580760474E-2</v>
      </c>
      <c r="AA29" s="9">
        <v>7.3026205975630115E-2</v>
      </c>
      <c r="AB29" s="9">
        <v>9.4840667678300461E-2</v>
      </c>
      <c r="AC29" s="9">
        <v>8.5182415025346972E-2</v>
      </c>
      <c r="AD29" s="9">
        <v>6.601848517584924E-2</v>
      </c>
      <c r="AE29" s="9">
        <v>6.601848517584924E-2</v>
      </c>
      <c r="AF29" s="9">
        <v>8.1658666772889327E-2</v>
      </c>
      <c r="AG29" s="9">
        <v>0.11587030381586441</v>
      </c>
      <c r="AH29" s="9">
        <v>0.1058486172321549</v>
      </c>
      <c r="AI29" s="9">
        <v>7.8195029847615047E-2</v>
      </c>
      <c r="AJ29" s="9">
        <v>9.9722991689750698E-2</v>
      </c>
      <c r="AK29" s="9">
        <v>0.10811590024506271</v>
      </c>
      <c r="AL29" s="9">
        <v>0.20860630301358526</v>
      </c>
      <c r="AM29" s="9">
        <v>0.19486739108894541</v>
      </c>
      <c r="AN29" s="9">
        <v>0.17660974108039795</v>
      </c>
      <c r="AO29" s="9">
        <v>0.21908105999219712</v>
      </c>
      <c r="AP29" s="9">
        <v>0.21106373269063478</v>
      </c>
      <c r="AQ29" s="9">
        <v>0.24086548275158193</v>
      </c>
      <c r="AR29" s="9">
        <v>0.24222191543568569</v>
      </c>
      <c r="AS29" s="9">
        <v>0.23965320771119439</v>
      </c>
      <c r="AT29" s="9">
        <v>0.26108490301760362</v>
      </c>
      <c r="AU29" s="9">
        <v>0.27797599395056077</v>
      </c>
      <c r="AV29" s="9">
        <v>0.24367956137678953</v>
      </c>
      <c r="AW29" s="24" t="s">
        <v>2</v>
      </c>
      <c r="AX29" s="24" t="s">
        <v>2</v>
      </c>
      <c r="AY29" s="24" t="s">
        <v>2</v>
      </c>
      <c r="AZ29" s="9">
        <v>0.24954288802769123</v>
      </c>
      <c r="BA29" s="9">
        <v>0.28973260095370312</v>
      </c>
      <c r="BB29" s="9">
        <v>0.28002911315890111</v>
      </c>
      <c r="BC29" s="24" t="s">
        <v>2</v>
      </c>
      <c r="BD29" s="24" t="s">
        <v>2</v>
      </c>
      <c r="BE29" s="24" t="s">
        <v>2</v>
      </c>
      <c r="BF29" s="9">
        <v>0.36096739261220073</v>
      </c>
      <c r="BG29" s="9">
        <v>0.36928017126036927</v>
      </c>
      <c r="BH29" s="9">
        <v>0.3761242845461979</v>
      </c>
      <c r="BI29" s="9">
        <v>0.33786685755189694</v>
      </c>
      <c r="BJ29" s="9">
        <v>0.41427756596919935</v>
      </c>
      <c r="BK29" s="9">
        <v>0.39261523706767371</v>
      </c>
      <c r="BL29" s="9">
        <v>0.39502387830906194</v>
      </c>
      <c r="BM29" s="9">
        <v>0.47501425042751283</v>
      </c>
      <c r="BN29" s="9">
        <v>0.46819550890167894</v>
      </c>
      <c r="BO29" s="9">
        <v>0.59150059150059153</v>
      </c>
      <c r="BP29" s="9">
        <v>0.51796886366943107</v>
      </c>
      <c r="BQ29" s="9">
        <v>0.51228008547759141</v>
      </c>
      <c r="BR29" s="9">
        <v>0.3738829108152471</v>
      </c>
      <c r="BS29" s="9">
        <v>0.49272116461366183</v>
      </c>
      <c r="BT29" s="9">
        <v>0.48344835221611249</v>
      </c>
      <c r="BU29" s="9">
        <v>0.56067812823851404</v>
      </c>
    </row>
    <row r="30" spans="1:73" ht="15" customHeight="1" x14ac:dyDescent="0.2">
      <c r="A30" s="13" t="s">
        <v>10</v>
      </c>
      <c r="B30" s="9">
        <f t="shared" ref="B30" si="10">(B17/B$7)*100</f>
        <v>8.4152545614504831E-2</v>
      </c>
      <c r="C30" s="9">
        <f t="shared" si="3"/>
        <v>6.2432601169192352E-2</v>
      </c>
      <c r="D30" s="9">
        <f t="shared" si="3"/>
        <v>7.0513159518395124E-2</v>
      </c>
      <c r="E30" s="9">
        <v>9.0469931550108393E-2</v>
      </c>
      <c r="F30" s="9">
        <v>5.0389297963297081E-2</v>
      </c>
      <c r="G30" s="9">
        <v>4.5064644455494775E-2</v>
      </c>
      <c r="H30" s="9">
        <v>3.8066235249333842E-2</v>
      </c>
      <c r="I30" s="9">
        <v>4.0692066554135521E-2</v>
      </c>
      <c r="J30" s="9">
        <v>2.4206481285364154E-2</v>
      </c>
      <c r="K30" s="9">
        <v>4.9865363518500044E-2</v>
      </c>
      <c r="L30" s="9">
        <v>3.4353400299561652E-2</v>
      </c>
      <c r="M30" s="9">
        <v>3.3576877618996456E-2</v>
      </c>
      <c r="N30" s="9">
        <v>4.3112458193979929E-2</v>
      </c>
      <c r="O30" s="9">
        <v>3.3957565619851339E-2</v>
      </c>
      <c r="P30" s="9">
        <v>3.3957565619851339E-2</v>
      </c>
      <c r="Q30" s="9">
        <v>2.0615156262884474E-2</v>
      </c>
      <c r="R30" s="9">
        <v>1.4256590108777781E-2</v>
      </c>
      <c r="S30" s="9">
        <v>7.1707205139972469E-3</v>
      </c>
      <c r="T30" s="9">
        <v>7.3848698785927399E-3</v>
      </c>
      <c r="U30" s="9">
        <v>1.5701051970482022E-2</v>
      </c>
      <c r="V30" s="9">
        <v>1.5701051970482022E-2</v>
      </c>
      <c r="W30" s="9">
        <v>0</v>
      </c>
      <c r="X30" s="9">
        <v>5.7162455699096828E-3</v>
      </c>
      <c r="Y30" s="9">
        <v>0</v>
      </c>
      <c r="Z30" s="9">
        <v>2.0311992200194996E-3</v>
      </c>
      <c r="AA30" s="9">
        <v>0</v>
      </c>
      <c r="AB30" s="9">
        <v>0</v>
      </c>
      <c r="AC30" s="9">
        <v>0</v>
      </c>
      <c r="AD30" s="9">
        <v>6.0016804705317487E-3</v>
      </c>
      <c r="AE30" s="9">
        <v>6.0016804705317487E-3</v>
      </c>
      <c r="AF30" s="9">
        <v>1.9916747993387642E-3</v>
      </c>
      <c r="AG30" s="9">
        <v>0</v>
      </c>
      <c r="AH30" s="9">
        <v>0</v>
      </c>
      <c r="AI30" s="9">
        <v>0</v>
      </c>
      <c r="AJ30" s="9">
        <v>3.6934441366574334E-3</v>
      </c>
      <c r="AK30" s="9">
        <v>1.8019316707510451E-3</v>
      </c>
      <c r="AL30" s="9">
        <v>1.7240190331701263E-2</v>
      </c>
      <c r="AM30" s="9">
        <v>2.6422697096806155E-2</v>
      </c>
      <c r="AN30" s="9">
        <v>1.944327424738326E-2</v>
      </c>
      <c r="AO30" s="9">
        <v>3.3012214519372168E-2</v>
      </c>
      <c r="AP30" s="9">
        <v>2.2817700831419974E-2</v>
      </c>
      <c r="AQ30" s="9">
        <v>3.1298904538341159E-2</v>
      </c>
      <c r="AR30" s="9">
        <v>1.0040286650183862E-2</v>
      </c>
      <c r="AS30" s="9">
        <v>1.7621559390529E-2</v>
      </c>
      <c r="AT30" s="9">
        <v>1.3446432773438812E-2</v>
      </c>
      <c r="AU30" s="9">
        <v>1.3845547591407239E-2</v>
      </c>
      <c r="AV30" s="9">
        <v>1.8493538140202773E-2</v>
      </c>
      <c r="AW30" s="24" t="s">
        <v>2</v>
      </c>
      <c r="AX30" s="24" t="s">
        <v>2</v>
      </c>
      <c r="AY30" s="24" t="s">
        <v>2</v>
      </c>
      <c r="AZ30" s="9">
        <v>0</v>
      </c>
      <c r="BA30" s="9">
        <v>9.6577533651234383E-3</v>
      </c>
      <c r="BB30" s="9">
        <v>9.8688674241022411E-3</v>
      </c>
      <c r="BC30" s="24" t="s">
        <v>2</v>
      </c>
      <c r="BD30" s="24" t="s">
        <v>2</v>
      </c>
      <c r="BE30" s="24" t="s">
        <v>2</v>
      </c>
      <c r="BF30" s="9">
        <v>2.1658043556732044E-2</v>
      </c>
      <c r="BG30" s="9">
        <v>2.1407546160021405E-2</v>
      </c>
      <c r="BH30" s="9">
        <v>1.9078768056691196E-2</v>
      </c>
      <c r="BI30" s="9">
        <v>2.5769506084466716E-2</v>
      </c>
      <c r="BJ30" s="9">
        <v>1.8012068085617363E-2</v>
      </c>
      <c r="BK30" s="9">
        <v>0</v>
      </c>
      <c r="BL30" s="9">
        <v>1.473969695183067E-2</v>
      </c>
      <c r="BM30" s="9">
        <v>7.8716647213702126E-2</v>
      </c>
      <c r="BN30" s="9">
        <v>8.6481972981838781E-2</v>
      </c>
      <c r="BO30" s="9">
        <v>6.3700063700063703E-2</v>
      </c>
      <c r="BP30" s="9">
        <v>6.4018623599592608E-2</v>
      </c>
      <c r="BQ30" s="9">
        <v>5.5618980708995638E-2</v>
      </c>
      <c r="BR30" s="9">
        <v>2.127788923338805E-2</v>
      </c>
      <c r="BS30" s="9">
        <v>2.2396416573348267E-2</v>
      </c>
      <c r="BT30" s="9">
        <v>2.9523563494113739E-2</v>
      </c>
      <c r="BU30" s="9">
        <v>6.3773815534238568E-2</v>
      </c>
    </row>
    <row r="31" spans="1:73" ht="15" customHeight="1" x14ac:dyDescent="0.2">
      <c r="A31" s="13" t="s">
        <v>1</v>
      </c>
      <c r="B31" s="9">
        <f t="shared" ref="B31" si="11">(B18/B$7)*100</f>
        <v>0</v>
      </c>
      <c r="C31" s="9">
        <f t="shared" si="3"/>
        <v>0</v>
      </c>
      <c r="D31" s="9">
        <f t="shared" si="3"/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0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0</v>
      </c>
      <c r="AT31" s="9">
        <v>0</v>
      </c>
      <c r="AU31" s="9">
        <v>0</v>
      </c>
      <c r="AV31" s="9">
        <v>0</v>
      </c>
      <c r="AW31" s="24" t="s">
        <v>2</v>
      </c>
      <c r="AX31" s="24" t="s">
        <v>2</v>
      </c>
      <c r="AY31" s="24" t="s">
        <v>2</v>
      </c>
      <c r="AZ31" s="9">
        <v>1.320162375372302</v>
      </c>
      <c r="BA31" s="9">
        <v>1.2301563348825979</v>
      </c>
      <c r="BB31" s="9">
        <v>1.1398541874838088</v>
      </c>
      <c r="BC31" s="24" t="s">
        <v>2</v>
      </c>
      <c r="BD31" s="24" t="s">
        <v>2</v>
      </c>
      <c r="BE31" s="24" t="s">
        <v>2</v>
      </c>
      <c r="BF31" s="9">
        <v>0.59920587173625317</v>
      </c>
      <c r="BG31" s="9">
        <v>0.71180090982071176</v>
      </c>
      <c r="BH31" s="9">
        <v>0.46879258653584083</v>
      </c>
      <c r="BI31" s="9">
        <v>0.37795275590551181</v>
      </c>
      <c r="BJ31" s="9">
        <v>0.5733841673921527</v>
      </c>
      <c r="BK31" s="9">
        <v>0.34765929389198585</v>
      </c>
      <c r="BL31" s="9">
        <v>0.65444254466128171</v>
      </c>
      <c r="BM31" s="9">
        <v>4.5167069297793221</v>
      </c>
      <c r="BN31" s="9">
        <v>2.674976888438255</v>
      </c>
      <c r="BO31" s="9">
        <v>1.3195013195013194</v>
      </c>
      <c r="BP31" s="9">
        <v>0.78277317037683691</v>
      </c>
      <c r="BQ31" s="9">
        <v>1.0304148005034981</v>
      </c>
      <c r="BR31" s="9">
        <v>0.85415526779743445</v>
      </c>
      <c r="BS31" s="9">
        <v>0.8249346771183278</v>
      </c>
      <c r="BT31" s="9">
        <v>1.5241539653836218</v>
      </c>
      <c r="BU31" s="9">
        <v>1.8308399542954323</v>
      </c>
    </row>
    <row r="32" spans="1:73" ht="15" customHeight="1" x14ac:dyDescent="0.2"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ht="15" customHeight="1" x14ac:dyDescent="0.2">
      <c r="A33" s="7"/>
      <c r="B33" s="7"/>
      <c r="C33" s="7"/>
      <c r="D33" s="7"/>
      <c r="E33" s="7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1:15" ht="15" customHeight="1" x14ac:dyDescent="0.2">
      <c r="A34" s="6" t="s">
        <v>15</v>
      </c>
    </row>
  </sheetData>
  <pageMargins left="0.75" right="0.75" top="1" bottom="1" header="0" footer="0"/>
  <pageSetup paperSize="9" scale="87" orientation="landscape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zoomScaleNormal="100" workbookViewId="0">
      <selection activeCell="A5" sqref="A5:F5"/>
    </sheetView>
  </sheetViews>
  <sheetFormatPr baseColWidth="10" defaultColWidth="11.42578125" defaultRowHeight="12.75" x14ac:dyDescent="0.2"/>
  <cols>
    <col min="1" max="1" width="60.7109375" style="10" customWidth="1"/>
    <col min="2" max="6" width="8.7109375" style="10" customWidth="1"/>
    <col min="7" max="16384" width="11.42578125" style="10"/>
  </cols>
  <sheetData>
    <row r="1" spans="1:6" ht="39.950000000000003" customHeight="1" x14ac:dyDescent="0.2"/>
    <row r="3" spans="1:6" ht="28.5" customHeight="1" x14ac:dyDescent="0.2">
      <c r="A3" s="26" t="s">
        <v>14</v>
      </c>
      <c r="B3" s="27"/>
      <c r="C3" s="27"/>
      <c r="D3" s="27"/>
      <c r="E3" s="27"/>
      <c r="F3" s="27"/>
    </row>
    <row r="4" spans="1:6" ht="12.75" customHeight="1" x14ac:dyDescent="0.2">
      <c r="A4" s="11"/>
      <c r="B4" s="12"/>
      <c r="C4" s="12"/>
      <c r="D4" s="12"/>
      <c r="E4" s="12"/>
      <c r="F4" s="12"/>
    </row>
    <row r="5" spans="1:6" ht="20.100000000000001" customHeight="1" x14ac:dyDescent="0.2">
      <c r="A5" s="28"/>
      <c r="B5" s="28"/>
      <c r="C5" s="28"/>
      <c r="D5" s="28"/>
      <c r="E5" s="28"/>
      <c r="F5" s="28"/>
    </row>
    <row r="32" ht="20.100000000000001" customHeight="1" x14ac:dyDescent="0.2"/>
    <row r="58" spans="1:6" x14ac:dyDescent="0.2">
      <c r="A58" s="25"/>
      <c r="B58" s="25"/>
      <c r="C58" s="25"/>
      <c r="D58" s="25"/>
      <c r="E58" s="25"/>
      <c r="F58" s="25"/>
    </row>
    <row r="59" spans="1:6" x14ac:dyDescent="0.2">
      <c r="A59" s="6" t="s">
        <v>15</v>
      </c>
    </row>
    <row r="60" spans="1:6" ht="12.75" customHeight="1" x14ac:dyDescent="0.2"/>
  </sheetData>
  <mergeCells count="2">
    <mergeCell ref="A3:F3"/>
    <mergeCell ref="A5:F5"/>
  </mergeCells>
  <pageMargins left="0.70866141732283461" right="0.70866141732283461" top="0.74803149606299213" bottom="0.74803149606299213" header="0.31496062992125984" footer="0.31496062992125984"/>
  <pageSetup paperSize="9" scale="9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E8148C1120D94499D1DD7595C08D6B9" ma:contentTypeVersion="5" ma:contentTypeDescription="Crear nuevo documento." ma:contentTypeScope="" ma:versionID="b20f1b28c6feb9266af1a0bb7a89d006">
  <xsd:schema xmlns:xsd="http://www.w3.org/2001/XMLSchema" xmlns:xs="http://www.w3.org/2001/XMLSchema" xmlns:p="http://schemas.microsoft.com/office/2006/metadata/properties" xmlns:ns3="7478388a-9d5f-4837-900d-a4c35377997f" xmlns:ns4="fcaf5401-9672-4bce-8ceb-9952754f98dd" targetNamespace="http://schemas.microsoft.com/office/2006/metadata/properties" ma:root="true" ma:fieldsID="0429c9e6f4e0fcfc2fecca9ce9774162" ns3:_="" ns4:_="">
    <xsd:import namespace="7478388a-9d5f-4837-900d-a4c35377997f"/>
    <xsd:import namespace="fcaf5401-9672-4bce-8ceb-9952754f98d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8388a-9d5f-4837-900d-a4c35377997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af5401-9672-4bce-8ceb-9952754f98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F6583A-0776-4B74-ACF7-805503776686}">
  <ds:schemaRefs>
    <ds:schemaRef ds:uri="fcaf5401-9672-4bce-8ceb-9952754f98d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478388a-9d5f-4837-900d-a4c35377997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0CA75DC-9536-45ED-84CD-E4E7DE0DAD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8388a-9d5f-4837-900d-a4c35377997f"/>
    <ds:schemaRef ds:uri="fcaf5401-9672-4bce-8ceb-9952754f98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4ABA564-C37D-4607-BD8E-8F1FA4ADAE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Nac07_I </vt:lpstr>
      <vt:lpstr>Gráficos</vt:lpstr>
      <vt:lpstr>Gráficos!Área_de_impresión</vt:lpstr>
      <vt:lpstr>'Nac07_I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Movimiento Natural de la Población. Nacimientos. Resultados retrospectivos: 2021</dc:title>
  <dc:creator>DIRECCIÓN GENERAL DE ECONOMÍA. COMUNIDAD DE MADRID</dc:creator>
  <cp:keywords>Demografía, población, nacimientos, nacidos, partos, muertes fetales tardías, madres extranjeras, niños, niñas, estadística, Comunidad de Madrid</cp:keywords>
  <cp:lastModifiedBy>Dirección General de Economía. Comunidad de Madrid</cp:lastModifiedBy>
  <cp:lastPrinted>2022-09-13T11:04:27Z</cp:lastPrinted>
  <dcterms:created xsi:type="dcterms:W3CDTF">2016-04-14T11:10:09Z</dcterms:created>
  <dcterms:modified xsi:type="dcterms:W3CDTF">2023-01-19T09:08:26Z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0x0101001E8148C1120D94499D1DD7595C08D6B9</vt:lpwstr>
  </property>
</Properties>
</file>