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ETODO\Paginsti\Entrada\Sociales\Pensiones\"/>
    </mc:Choice>
  </mc:AlternateContent>
  <bookViews>
    <workbookView xWindow="-12" yWindow="-12" windowWidth="11172" windowHeight="11376" tabRatio="603" activeTab="1"/>
  </bookViews>
  <sheets>
    <sheet name="NOTA" sheetId="15" r:id="rId1"/>
    <sheet name="INDICE" sheetId="16" r:id="rId2"/>
    <sheet name="1.1" sheetId="48" r:id="rId3"/>
    <sheet name="1.2" sheetId="50" r:id="rId4"/>
    <sheet name="1.3" sheetId="51" r:id="rId5"/>
    <sheet name="2.1" sheetId="17" r:id="rId6"/>
    <sheet name="2.2" sheetId="24" r:id="rId7"/>
    <sheet name="2.3" sheetId="25" r:id="rId8"/>
    <sheet name="3.1" sheetId="26" r:id="rId9"/>
    <sheet name="3.2" sheetId="27" r:id="rId10"/>
    <sheet name="4.1" sheetId="41" r:id="rId11"/>
    <sheet name="4.2" sheetId="38" r:id="rId12"/>
    <sheet name="5.1" sheetId="44" r:id="rId13"/>
    <sheet name="5.2" sheetId="46" r:id="rId14"/>
    <sheet name="6.1" sheetId="47" r:id="rId15"/>
    <sheet name="6.1.1" sheetId="30" r:id="rId16"/>
    <sheet name="6.2" sheetId="52" r:id="rId17"/>
  </sheets>
  <definedNames>
    <definedName name="_xlnm._FilterDatabase" localSheetId="14" hidden="1">'6.1'!$B$10:$P$10</definedName>
    <definedName name="_xlnm._FilterDatabase" localSheetId="15" hidden="1">'6.1.1'!$A$10:$P$10</definedName>
    <definedName name="_xlnm.Print_Area" localSheetId="1">INDICE!$B$1:$B$25</definedName>
    <definedName name="_xlnm.Print_Area" localSheetId="0">NOTA!$B$1:$B$34</definedName>
  </definedNames>
  <calcPr calcId="162913"/>
</workbook>
</file>

<file path=xl/calcChain.xml><?xml version="1.0" encoding="utf-8"?>
<calcChain xmlns="http://schemas.openxmlformats.org/spreadsheetml/2006/main">
  <c r="B26" i="16" l="1"/>
  <c r="B22" i="16"/>
  <c r="B18" i="16"/>
  <c r="B15" i="16"/>
  <c r="B11" i="16"/>
  <c r="B7" i="16"/>
  <c r="B8" i="16" l="1"/>
  <c r="B9" i="16"/>
  <c r="B29" i="16"/>
  <c r="B28" i="16"/>
  <c r="B27" i="16"/>
  <c r="B23" i="16"/>
  <c r="B16" i="16"/>
  <c r="B17" i="16"/>
  <c r="B19" i="16"/>
  <c r="B14" i="16"/>
  <c r="B13" i="16"/>
  <c r="B12" i="16"/>
  <c r="B10" i="16"/>
  <c r="B24" i="16"/>
  <c r="B20" i="16"/>
</calcChain>
</file>

<file path=xl/sharedStrings.xml><?xml version="1.0" encoding="utf-8"?>
<sst xmlns="http://schemas.openxmlformats.org/spreadsheetml/2006/main" count="788" uniqueCount="311">
  <si>
    <t>Total</t>
  </si>
  <si>
    <t>65-74</t>
  </si>
  <si>
    <t>75-84</t>
  </si>
  <si>
    <t>85 y más</t>
  </si>
  <si>
    <t>Jubilación</t>
  </si>
  <si>
    <t>Jubilación procedente de incapacidad</t>
  </si>
  <si>
    <t>Incapacidad permanente</t>
  </si>
  <si>
    <t>Viudedad</t>
  </si>
  <si>
    <t>Orfandad</t>
  </si>
  <si>
    <t>Favor familiares</t>
  </si>
  <si>
    <t>Acebeda La</t>
  </si>
  <si>
    <t>Ajalvir</t>
  </si>
  <si>
    <t>Alameda del Valle</t>
  </si>
  <si>
    <t>Alcala de Henares</t>
  </si>
  <si>
    <t>Alcobendas</t>
  </si>
  <si>
    <t>Aldea del Fresno</t>
  </si>
  <si>
    <t>Algete</t>
  </si>
  <si>
    <t>Alpedrete</t>
  </si>
  <si>
    <t>Ambite</t>
  </si>
  <si>
    <t>Anchuelo</t>
  </si>
  <si>
    <t>Aranjuez</t>
  </si>
  <si>
    <t>Arganda del Rey</t>
  </si>
  <si>
    <t>Arroyomolinos</t>
  </si>
  <si>
    <t>Atazar, El</t>
  </si>
  <si>
    <t>Batres</t>
  </si>
  <si>
    <t>Becerril de la Sierra</t>
  </si>
  <si>
    <t>Belmonte de Tajo</t>
  </si>
  <si>
    <t>Berzosa del Lozoya</t>
  </si>
  <si>
    <t>Berrueco, El</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</si>
  <si>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</si>
  <si>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</si>
  <si>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</si>
  <si>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</si>
  <si>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</si>
  <si>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</si>
  <si>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</si>
  <si>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</si>
  <si>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</si>
  <si>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</si>
  <si>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</si>
  <si>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</si>
  <si>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</si>
  <si>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Casarrubuelos</t>
  </si>
  <si>
    <t>Cenicientos</t>
  </si>
  <si>
    <t>Cercedilla</t>
  </si>
  <si>
    <t>Cervera de Buitrago</t>
  </si>
  <si>
    <t>Ciempozuelos</t>
  </si>
  <si>
    <t>Colmenar del Arroyo</t>
  </si>
  <si>
    <t>Colmenar de Oreja</t>
  </si>
  <si>
    <t>Colmenarejo</t>
  </si>
  <si>
    <t>Colmenar Viejo</t>
  </si>
  <si>
    <t>Collado Mediano</t>
  </si>
  <si>
    <t>Collado Villalba</t>
  </si>
  <si>
    <t>Corpa</t>
  </si>
  <si>
    <t>Coslada</t>
  </si>
  <si>
    <t>Cubas de la Sagra</t>
  </si>
  <si>
    <t>Daganzo de Arriba</t>
  </si>
  <si>
    <t>Escorial, El</t>
  </si>
  <si>
    <t>Estremera</t>
  </si>
  <si>
    <t>Fresnedillas de la Oliva</t>
  </si>
  <si>
    <t>Fresno de Torote</t>
  </si>
  <si>
    <t>Fuenlabrada</t>
  </si>
  <si>
    <t>Fuente el Saz de Jarama</t>
  </si>
  <si>
    <t>Galapagar</t>
  </si>
  <si>
    <t>Garganta de los Montes</t>
  </si>
  <si>
    <t>Gargantilla del Lozoya y Pinilla de Buitrago</t>
  </si>
  <si>
    <t>Gascones</t>
  </si>
  <si>
    <t>Getafe</t>
  </si>
  <si>
    <t>Guadalix de la Sierra</t>
  </si>
  <si>
    <t>Guadarrama</t>
  </si>
  <si>
    <t>Hiruela, La</t>
  </si>
  <si>
    <t>Horcajo de la Sierra-Aoslos</t>
  </si>
  <si>
    <t>Horcajuelo de la Sierra</t>
  </si>
  <si>
    <t>Hoyo de Manzanares</t>
  </si>
  <si>
    <t>Humanes de Madrid</t>
  </si>
  <si>
    <t>Loeches</t>
  </si>
  <si>
    <t>Lozoya</t>
  </si>
  <si>
    <t>Madarcos</t>
  </si>
  <si>
    <t>Madrid</t>
  </si>
  <si>
    <t>Majadahonda</t>
  </si>
  <si>
    <t>Manzanares el Real</t>
  </si>
  <si>
    <t>Meco</t>
  </si>
  <si>
    <t>Mejorada del Campo</t>
  </si>
  <si>
    <t>Miraflores de la Sierra</t>
  </si>
  <si>
    <t>Molar, El</t>
  </si>
  <si>
    <t>Molinos, Los</t>
  </si>
  <si>
    <t>Montejo de la Sierra</t>
  </si>
  <si>
    <t>Moraleja de Enmedio</t>
  </si>
  <si>
    <t>Moralzarzal</t>
  </si>
  <si>
    <t>Navacerrada</t>
  </si>
  <si>
    <t>Navalafuente</t>
  </si>
  <si>
    <t>Navalagamella</t>
  </si>
  <si>
    <t>Navalcarnero</t>
  </si>
  <si>
    <t>Navas del Rey</t>
  </si>
  <si>
    <t>Olmeda de las Fuentes</t>
  </si>
  <si>
    <t>Paracuellos de Jarama</t>
  </si>
  <si>
    <t>Parla</t>
  </si>
  <si>
    <t>Patones</t>
  </si>
  <si>
    <t>Pedrezuela</t>
  </si>
  <si>
    <t>Pelayos de la Presa</t>
  </si>
  <si>
    <t>Pezuela de las Torres</t>
  </si>
  <si>
    <t>Pinilla del Valle</t>
  </si>
  <si>
    <t>Pinto</t>
  </si>
  <si>
    <t>Pozuelo del Rey</t>
  </si>
  <si>
    <t>Puebla de la Sierra</t>
  </si>
  <si>
    <t>Quijorna</t>
  </si>
  <si>
    <t>Ribatejada</t>
  </si>
  <si>
    <t>Rivas-Vaciamadrid</t>
  </si>
  <si>
    <t>Robledillo de la Jara</t>
  </si>
  <si>
    <t>Robledo de Chavela</t>
  </si>
  <si>
    <t>Robregordo</t>
  </si>
  <si>
    <t>Rozas de Madrid, Las</t>
  </si>
  <si>
    <t>Rozas de Puerto Real</t>
  </si>
  <si>
    <t>San Fernando de Henares</t>
  </si>
  <si>
    <t>San Lorenzo de El Escorial</t>
  </si>
  <si>
    <t>Santorcaz</t>
  </si>
  <si>
    <t>Santos de la Humosa, Los</t>
  </si>
  <si>
    <t>Serna del Monte, La</t>
  </si>
  <si>
    <t>Serranillos del Valle</t>
  </si>
  <si>
    <t>Sevilla la Nueva</t>
  </si>
  <si>
    <t>Somosierra</t>
  </si>
  <si>
    <t>Soto del Real</t>
  </si>
  <si>
    <t>Talamanca de Jarama</t>
  </si>
  <si>
    <t>Tielmes</t>
  </si>
  <si>
    <t>Titulcia</t>
  </si>
  <si>
    <t>Torrelaguna</t>
  </si>
  <si>
    <t>Torrelodones</t>
  </si>
  <si>
    <t>Torremocha de Jarama</t>
  </si>
  <si>
    <t>Torres de la Alameda</t>
  </si>
  <si>
    <t>Valdaracete</t>
  </si>
  <si>
    <t>Valdeavero</t>
  </si>
  <si>
    <t>Valdelaguna</t>
  </si>
  <si>
    <t>Valdemanco</t>
  </si>
  <si>
    <t>Valdemaqueda</t>
  </si>
  <si>
    <t>Valdemorillo</t>
  </si>
  <si>
    <t>Valdemoro</t>
  </si>
  <si>
    <t>Valdeolmos-Alalpardo</t>
  </si>
  <si>
    <t>Valdetorres de Jarama</t>
  </si>
  <si>
    <t>Valdilecha</t>
  </si>
  <si>
    <t>Velilla de San Antonio</t>
  </si>
  <si>
    <t>Venturada</t>
  </si>
  <si>
    <t>Villaconejos</t>
  </si>
  <si>
    <t>Villa del Prado</t>
  </si>
  <si>
    <t>Villalbilla</t>
  </si>
  <si>
    <t>Villamanrique de Tajo</t>
  </si>
  <si>
    <t>Villamanta</t>
  </si>
  <si>
    <t>Villamantilla</t>
  </si>
  <si>
    <t>Villanueva del Pardillo</t>
  </si>
  <si>
    <t>Villanueva de Perales</t>
  </si>
  <si>
    <t>Villar del Olmo</t>
  </si>
  <si>
    <t>Villavieja del Lozoya</t>
  </si>
  <si>
    <t>Zarzalejo</t>
  </si>
  <si>
    <t>Lozoyuela-Navas-Sieteiglesias</t>
  </si>
  <si>
    <t>Puentes Viejas</t>
  </si>
  <si>
    <t>Tres Cantos</t>
  </si>
  <si>
    <t>No consta</t>
  </si>
  <si>
    <t>Centro</t>
  </si>
  <si>
    <t>Arganzuela</t>
  </si>
  <si>
    <t>Retiro</t>
  </si>
  <si>
    <t>Salamanca</t>
  </si>
  <si>
    <t>Fuencarral-El Pardo</t>
  </si>
  <si>
    <t>Moncloa-Aravaca</t>
  </si>
  <si>
    <t>Latina</t>
  </si>
  <si>
    <t>Carabanchel</t>
  </si>
  <si>
    <t>Usera</t>
  </si>
  <si>
    <t>Puente de Vallecas</t>
  </si>
  <si>
    <t>Moratalaz</t>
  </si>
  <si>
    <t>Ciudad Lineal</t>
  </si>
  <si>
    <t>Hortaleza</t>
  </si>
  <si>
    <t>Villaverde</t>
  </si>
  <si>
    <t>Villa de Vallecas</t>
  </si>
  <si>
    <t>San Blas-Canillejas</t>
  </si>
  <si>
    <t>Barajas</t>
  </si>
  <si>
    <t>S80/S20</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</si>
  <si>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</si>
  <si>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</si>
  <si>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</si>
  <si>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</si>
  <si>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</si>
  <si>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</si>
  <si>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</si>
  <si>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</si>
  <si>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</si>
  <si>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</si>
  <si>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</si>
  <si>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</si>
  <si>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</si>
  <si>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</si>
  <si>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</si>
  <si>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</si>
  <si>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</si>
  <si>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</si>
  <si>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</si>
  <si>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</si>
  <si>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</si>
  <si>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</si>
  <si>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 mujeres pensionistas </t>
  </si>
  <si>
    <t>Jubilación + viudedad</t>
  </si>
  <si>
    <t>Incapacidad + viudedad</t>
  </si>
  <si>
    <t>Otras situaciones multipensión</t>
  </si>
  <si>
    <t xml:space="preserve">0 a 4 años </t>
  </si>
  <si>
    <t>5 a 9 años</t>
  </si>
  <si>
    <t>15 a 19 años</t>
  </si>
  <si>
    <t>20 a 24 años</t>
  </si>
  <si>
    <t>No consta antigüedad</t>
  </si>
  <si>
    <t>10 a 14 años</t>
  </si>
  <si>
    <t>25 o más años</t>
  </si>
  <si>
    <t>Número medio de años cotizados</t>
  </si>
  <si>
    <t>% pensionistas en la población total</t>
  </si>
  <si>
    <t xml:space="preserve"> </t>
  </si>
  <si>
    <t xml:space="preserve">Hombres </t>
  </si>
  <si>
    <t>Importe medio por pensionista (€ mes)</t>
  </si>
  <si>
    <t>Residencia fuera C.M.</t>
  </si>
  <si>
    <t>Resto de regímenes</t>
  </si>
  <si>
    <t>Menos de 65</t>
  </si>
  <si>
    <t>Jubilaciones</t>
  </si>
  <si>
    <t>Resto de pensiones</t>
  </si>
  <si>
    <t>Porcentajes verticales</t>
  </si>
  <si>
    <t xml:space="preserve">Nº de pensionistas </t>
  </si>
  <si>
    <t xml:space="preserve">El colectivo incluido en el fichero de datos se corresponde con los titulares de pensiones contributivas del sistema de la Seguridad Social en situación de alta, que cumplen uno de los dos criterios siguientes: </t>
  </si>
  <si>
    <t>(*) S80/S20: muestra el nº de veces que son mayores los ingresos por pensión para el 20 % de los pensionistas con mayores ingresos por pensión con relación a la renta del 20% de los pensionistas con menos ingresos por pensión.</t>
  </si>
  <si>
    <t xml:space="preserve">PENSIONES CONTRIBUTIVAS DE LA SEGURIDAD SOCIAL </t>
  </si>
  <si>
    <t>Decil</t>
  </si>
  <si>
    <r>
      <t xml:space="preserve">S80/S20 </t>
    </r>
    <r>
      <rPr>
        <vertAlign val="superscript"/>
        <sz val="10"/>
        <rFont val="Arial"/>
        <family val="2"/>
      </rPr>
      <t>(*)</t>
    </r>
  </si>
  <si>
    <t>-Pensiones gestionadas por la Dirección Provincial  del INSS en la Comunidad de Madrid</t>
  </si>
  <si>
    <t>-Pensiones gestionadas por otras direcciones provinciales pero cuyos titulares residen en la Comunidad de Madrid</t>
  </si>
  <si>
    <t>2. Por grupos de edad</t>
  </si>
  <si>
    <t>3. Por tipo de prestación</t>
  </si>
  <si>
    <t>1. Por ingresos por pensión</t>
  </si>
  <si>
    <t>5. Por régimen de procedencia de la pensión</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</si>
  <si>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</si>
  <si>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</si>
  <si>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</si>
  <si>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</si>
  <si>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</si>
  <si>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</si>
  <si>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Fuente: Registro de Prestaciones Sociales Públcas (INSS).</t>
  </si>
  <si>
    <t xml:space="preserve"> Instituto de Estadística de la Comunidad de Madrid</t>
  </si>
  <si>
    <t>Porcentajes horizontales</t>
  </si>
  <si>
    <t>6. Por municipio</t>
  </si>
  <si>
    <t xml:space="preserve">Importe de las pensiones </t>
  </si>
  <si>
    <t>4. Por antigüedad (en la pensión)</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</si>
  <si>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</si>
  <si>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</si>
  <si>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Alamo, El</t>
  </si>
  <si>
    <t>Alcorcon</t>
  </si>
  <si>
    <t>Carabana</t>
  </si>
  <si>
    <t>Cobena</t>
  </si>
  <si>
    <t>Chapineria</t>
  </si>
  <si>
    <t>Chinchon</t>
  </si>
  <si>
    <t>Fuentiduena de Tajo</t>
  </si>
  <si>
    <t>Grinon</t>
  </si>
  <si>
    <t>Leganes</t>
  </si>
  <si>
    <t>Morata de Tajuna</t>
  </si>
  <si>
    <t>Mostoles</t>
  </si>
  <si>
    <t>Navarredonda y San Mames</t>
  </si>
  <si>
    <t>Nuevo Baztan</t>
  </si>
  <si>
    <t>Orusco de Tajuna</t>
  </si>
  <si>
    <t>Perales de Tajuna</t>
  </si>
  <si>
    <t>Pinuecar-Gandullas</t>
  </si>
  <si>
    <t>Pozuelo de Alarcon</t>
  </si>
  <si>
    <t>Pradena del Rincon</t>
  </si>
  <si>
    <t>Rascafria</t>
  </si>
  <si>
    <t>Reduena</t>
  </si>
  <si>
    <t>San Agustin del Guadalix</t>
  </si>
  <si>
    <t>San Martin de la Vega</t>
  </si>
  <si>
    <t>San Martin de Valdeiglesias</t>
  </si>
  <si>
    <t>San Sebastian de los Reyes</t>
  </si>
  <si>
    <t>Santa Maria de la Alameda</t>
  </si>
  <si>
    <t>Torrejon de Ardoz</t>
  </si>
  <si>
    <t>Torrejon de la Calzada</t>
  </si>
  <si>
    <t>Torrejon de Velasco</t>
  </si>
  <si>
    <t>Valdepielagos</t>
  </si>
  <si>
    <t>Valverde de Alcala</t>
  </si>
  <si>
    <t>Vellon, El</t>
  </si>
  <si>
    <t>Villanueva de la Canada</t>
  </si>
  <si>
    <t>Villarejo de Salvanes</t>
  </si>
  <si>
    <t>Villaviciosa de Odon</t>
  </si>
  <si>
    <t>Chamartin</t>
  </si>
  <si>
    <t>Tetuan</t>
  </si>
  <si>
    <t>Chamberi</t>
  </si>
  <si>
    <t>Vicalvaro</t>
  </si>
  <si>
    <t>Importe medio por pensionista (euros)</t>
  </si>
  <si>
    <t>Importe medio de las pensiones (euros)</t>
  </si>
  <si>
    <t>Valores de los puntos de corte (euros)</t>
  </si>
  <si>
    <r>
      <t xml:space="preserve">Índice sobre la mediana </t>
    </r>
    <r>
      <rPr>
        <vertAlign val="superscript"/>
        <sz val="10"/>
        <rFont val="Arial"/>
        <family val="2"/>
      </rPr>
      <t>(*)</t>
    </r>
    <r>
      <rPr>
        <sz val="10"/>
        <rFont val="Arial"/>
        <family val="2"/>
      </rPr>
      <t xml:space="preserve"> del importe de mujeres y hombres </t>
    </r>
  </si>
  <si>
    <t xml:space="preserve">Pensionistas por sexo </t>
  </si>
  <si>
    <t xml:space="preserve">Pensionistas por grupos de edad </t>
  </si>
  <si>
    <t xml:space="preserve">Pensionistas por régimen de cotización </t>
  </si>
  <si>
    <t xml:space="preserve">Pensionistas por tipo de pensión </t>
  </si>
  <si>
    <t xml:space="preserve">Diferencia  del importe (euros) entre mujeres y hombres         </t>
  </si>
  <si>
    <t>Número de pensiones por pensionista</t>
  </si>
  <si>
    <t>1.1. Pensionistas por decil de ingresos mensuales por pensión según sexo y según indicadores. 2020</t>
  </si>
  <si>
    <t>1.2. Pensionistas por decil de ingresos mensuales por pensión según diferentes clasificaciones. 2020</t>
  </si>
  <si>
    <t>1.3. Pensionistas por distribución de ingresos mensuales por pensión S80/S20 Y S90/S10. 2020</t>
  </si>
  <si>
    <t>2.1. Pensiones por grupos de edad según sexo y según importe medio mensual y sexo. 2020</t>
  </si>
  <si>
    <t>2.2. Pensionistas por grupos de edad según sexo y según importe medio mensual de las pensiones por pensionista y sexo. 2020</t>
  </si>
  <si>
    <t>2.3. Número de pensiones por pensionista por grupos de edad según sexo. 2020</t>
  </si>
  <si>
    <t>3.1. Pensiones por tipo de prestación según sexo y según importe medio mensual y sexo. 2020</t>
  </si>
  <si>
    <t>3.2. Pensionistas por tipo de prestación según sexo y según importe medio mensual de las pensiones por pensionista y sexo. 2020</t>
  </si>
  <si>
    <t>4.1. Pensiones por antigüedad según sexo y según importe medio mensual y sexo. 2020</t>
  </si>
  <si>
    <t>4.2  Pensiones de jubilación por antigüedad según sexo, según importe medio mensual de las pensiones y sexo y según número medio de años cotizados y sexo. 2020</t>
  </si>
  <si>
    <t>5.2. Pensiones de jubilación por régimen de procedencia de la pensión (*) según sexo, según importe medio mensual de las pensiones y sexo y según número medio de años cotizados y sexo. 2020</t>
  </si>
  <si>
    <t>6.1. Pensionistas por municipio según diversos indicadores y sexo. 2020</t>
  </si>
  <si>
    <t>6.1.1.  Pensionistas por distrito de residencia en el municipio de Madrid según diversos indicadores y sexo. 2020</t>
  </si>
  <si>
    <t>6.2. Pensionistas por municipio según grupos de edad y según importe medio mensual de las pensiones por pensionista y grupos de edad. 2020</t>
  </si>
  <si>
    <t>PENSIONES CONTRIBUTIVAS DE LA SEGURIDAD SOCIAL: INSS/  ISM (en vigor a 1 de enero de 2020)</t>
  </si>
  <si>
    <t>(*) El valor de la mediana son = 1088  Euros</t>
  </si>
  <si>
    <t>5.1. Pensiones por régimen de procedencia de la pensión (*) según sexo y según importe medio mensual de las pensiones y sexo. 2020</t>
  </si>
  <si>
    <t>Regimen General</t>
  </si>
  <si>
    <t>Trabajadores por cuenta propia o autonomos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</si>
</sst>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 _€_-;\-* #,##0\ _€_-;_-* &quot;-&quot;??\ _€_-;_-@_-"/>
    <numFmt numFmtId="165" formatCode="_-* #,##0.0\ _€_-;\-* #,##0.0\ _€_-;_-* &quot;-&quot;??\ _€_-;_-@_-"/>
    <numFmt numFmtId="166" formatCode="#,##0.0"/>
    <numFmt numFmtId="167" formatCode="#,##0_ ;\-#,##0\ "/>
    <numFmt numFmtId="168" formatCode="#,##0.0_ ;\-#,##0.0\ "/>
    <numFmt numFmtId="169" formatCode="0.0"/>
  </numFmts>
  <fonts count="27"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rgb="FF00633C"/>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top/>
      <bottom/>
      <diagonal/>
    </border>
  </borders>
  <cellStyleXfs count="6">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cellStyleXfs>
  <cellXfs count="238">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6" fontId="6" fillId="2" borderId="0" xfId="5" applyNumberFormat="1" applyFill="1"/>
    <xf numFmtId="0" fontId="6" fillId="3" borderId="0" xfId="5" applyFont="1" applyFill="1" applyAlignment="1">
      <alignment horizontal="left" indent="1"/>
    </xf>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165" fontId="6" fillId="2" borderId="0" xfId="4" applyNumberFormat="1" applyFont="1" applyFill="1"/>
    <xf numFmtId="0" fontId="6" fillId="3" borderId="0" xfId="5" applyFont="1" applyFill="1" applyBorder="1" applyAlignment="1">
      <alignment horizontal="left" vertical="top" wrapText="1"/>
    </xf>
    <xf numFmtId="164" fontId="6" fillId="2" borderId="0" xfId="4" applyNumberFormat="1" applyFont="1" applyFill="1"/>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0" fontId="17" fillId="2" borderId="0" xfId="5" applyFont="1" applyFill="1"/>
    <xf numFmtId="168" fontId="6" fillId="4" borderId="0" xfId="5" applyNumberFormat="1" applyFill="1"/>
    <xf numFmtId="167" fontId="18" fillId="4" borderId="0" xfId="4" applyNumberFormat="1" applyFont="1" applyFill="1"/>
    <xf numFmtId="167"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4" fontId="18" fillId="4" borderId="0" xfId="4" applyNumberFormat="1" applyFont="1" applyFill="1" applyBorder="1"/>
    <xf numFmtId="0" fontId="18" fillId="4" borderId="0" xfId="0" applyFont="1" applyFill="1" applyBorder="1"/>
    <xf numFmtId="167" fontId="18" fillId="4" borderId="0" xfId="0" applyNumberFormat="1" applyFont="1" applyFill="1" applyBorder="1"/>
    <xf numFmtId="167"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0" fontId="6" fillId="3" borderId="8" xfId="5" applyFont="1" applyFill="1" applyBorder="1" applyAlignment="1">
      <alignment horizontal="left" vertical="top" wrapText="1"/>
    </xf>
    <xf numFmtId="0" fontId="2" fillId="3" borderId="8" xfId="5" applyFont="1" applyFill="1" applyBorder="1" applyAlignment="1">
      <alignment horizontal="left" vertical="top" wrapText="1"/>
    </xf>
    <xf numFmtId="164"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17" fillId="2" borderId="2" xfId="5" applyFont="1" applyFill="1" applyBorder="1" applyAlignment="1"/>
    <xf numFmtId="0" fontId="6" fillId="2" borderId="5" xfId="5" applyFill="1" applyBorder="1"/>
    <xf numFmtId="0" fontId="14" fillId="2" borderId="5" xfId="5" applyFont="1" applyFill="1" applyBorder="1"/>
    <xf numFmtId="0" fontId="6" fillId="3" borderId="0" xfId="5" applyFill="1" applyAlignment="1">
      <alignment horizontal="left"/>
    </xf>
    <xf numFmtId="0" fontId="2" fillId="3" borderId="1" xfId="0" applyFont="1" applyFill="1" applyBorder="1" applyAlignment="1">
      <alignment horizontal="left" vertical="top"/>
    </xf>
    <xf numFmtId="49" fontId="2" fillId="2" borderId="0" xfId="5" applyNumberFormat="1" applyFont="1" applyFill="1" applyBorder="1" applyAlignment="1">
      <alignment horizontal="left" vertical="center" wrapText="1" indent="2"/>
    </xf>
    <xf numFmtId="0" fontId="2" fillId="3" borderId="0" xfId="5" applyFont="1" applyFill="1" applyAlignment="1">
      <alignment horizontal="left"/>
    </xf>
    <xf numFmtId="0" fontId="20" fillId="4" borderId="0" xfId="0" applyFont="1" applyFill="1"/>
    <xf numFmtId="0" fontId="18" fillId="4" borderId="7" xfId="0" applyFont="1" applyFill="1" applyBorder="1"/>
    <xf numFmtId="168" fontId="18" fillId="4" borderId="0" xfId="0" applyNumberFormat="1" applyFont="1" applyFill="1"/>
    <xf numFmtId="168" fontId="18" fillId="4" borderId="0" xfId="0" applyNumberFormat="1" applyFont="1" applyFill="1" applyBorder="1"/>
    <xf numFmtId="166" fontId="18" fillId="4" borderId="0" xfId="4" applyNumberFormat="1" applyFont="1" applyFill="1"/>
    <xf numFmtId="166"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ill="1" applyAlignment="1"/>
    <xf numFmtId="0" fontId="6" fillId="3" borderId="0" xfId="5" applyFont="1" applyFill="1" applyAlignment="1">
      <alignment horizontal="left" vertical="center" indent="1"/>
    </xf>
    <xf numFmtId="0" fontId="6" fillId="2" borderId="0" xfId="5" applyFill="1" applyAlignment="1">
      <alignment horizontal="left"/>
    </xf>
    <xf numFmtId="166" fontId="6" fillId="2" borderId="0" xfId="5" applyNumberFormat="1" applyFill="1" applyAlignment="1">
      <alignment horizontal="right"/>
    </xf>
    <xf numFmtId="0" fontId="18" fillId="0" borderId="0" xfId="0" applyFont="1" applyFill="1"/>
    <xf numFmtId="166" fontId="6" fillId="2" borderId="0" xfId="4" applyNumberFormat="1" applyFont="1" applyFill="1"/>
    <xf numFmtId="0" fontId="15" fillId="4" borderId="0" xfId="0" applyFont="1" applyFill="1" applyAlignment="1">
      <alignment horizontal="left" wrapText="1"/>
    </xf>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6" fontId="18" fillId="4" borderId="0" xfId="0" applyNumberFormat="1" applyFont="1" applyFill="1" applyAlignment="1">
      <alignment horizontal="right"/>
    </xf>
    <xf numFmtId="0" fontId="2" fillId="4" borderId="0" xfId="0" applyFont="1" applyFill="1" applyAlignment="1"/>
    <xf numFmtId="166" fontId="6" fillId="4" borderId="0" xfId="4" applyNumberFormat="1" applyFont="1" applyFill="1"/>
    <xf numFmtId="166" fontId="6" fillId="4" borderId="0" xfId="5" applyNumberFormat="1" applyFill="1"/>
    <xf numFmtId="166" fontId="6" fillId="4" borderId="0" xfId="5" applyNumberFormat="1" applyFont="1" applyFill="1" applyBorder="1" applyAlignment="1">
      <alignment horizontal="left" vertical="top" wrapText="1"/>
    </xf>
    <xf numFmtId="166" fontId="6" fillId="4" borderId="0" xfId="5" applyNumberFormat="1" applyFont="1" applyFill="1" applyBorder="1" applyAlignment="1">
      <alignment horizontal="center" vertical="top" wrapText="1"/>
    </xf>
    <xf numFmtId="169" fontId="6" fillId="2" borderId="0" xfId="4" applyNumberFormat="1" applyFont="1" applyFill="1" applyAlignment="1"/>
    <xf numFmtId="169" fontId="6" fillId="2" borderId="0" xfId="4" applyNumberFormat="1" applyFont="1" applyFill="1" applyAlignment="1">
      <alignment horizontal="right"/>
    </xf>
    <xf numFmtId="0" fontId="12" fillId="5" borderId="9" xfId="5" applyFont="1" applyFill="1" applyBorder="1" applyAlignment="1">
      <alignment vertical="center"/>
    </xf>
    <xf numFmtId="166" fontId="6" fillId="2" borderId="0" xfId="4" applyNumberFormat="1" applyFont="1" applyFill="1" applyAlignment="1"/>
    <xf numFmtId="0" fontId="6" fillId="5" borderId="8" xfId="5" applyFill="1" applyBorder="1" applyAlignment="1"/>
    <xf numFmtId="168" fontId="6" fillId="4" borderId="0" xfId="4" applyNumberFormat="1" applyFont="1" applyFill="1" applyAlignment="1">
      <alignment horizontal="right"/>
    </xf>
    <xf numFmtId="166" fontId="18" fillId="4" borderId="0" xfId="4" applyNumberFormat="1" applyFont="1" applyFill="1" applyAlignment="1">
      <alignment horizontal="right"/>
    </xf>
    <xf numFmtId="166" fontId="2" fillId="5" borderId="0" xfId="4" applyNumberFormat="1" applyFont="1" applyFill="1" applyAlignment="1">
      <alignment horizontal="right"/>
    </xf>
    <xf numFmtId="169" fontId="18" fillId="4" borderId="0" xfId="4" applyNumberFormat="1" applyFont="1" applyFill="1" applyAlignment="1">
      <alignment horizontal="right"/>
    </xf>
    <xf numFmtId="169"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6" fontId="18" fillId="4" borderId="0" xfId="4" applyNumberFormat="1" applyFont="1" applyFill="1" applyAlignment="1">
      <alignment horizontal="right" wrapText="1"/>
    </xf>
    <xf numFmtId="166" fontId="18" fillId="4" borderId="0" xfId="4" applyNumberFormat="1" applyFont="1" applyFill="1" applyAlignment="1">
      <alignment horizontal="right" vertical="center"/>
    </xf>
    <xf numFmtId="168" fontId="6" fillId="2" borderId="0" xfId="4" applyNumberFormat="1" applyFont="1" applyFill="1"/>
    <xf numFmtId="167" fontId="6" fillId="4" borderId="0" xfId="4" applyNumberFormat="1" applyFont="1" applyFill="1"/>
    <xf numFmtId="168" fontId="6" fillId="4" borderId="0" xfId="4" applyNumberFormat="1" applyFont="1" applyFill="1"/>
    <xf numFmtId="167" fontId="6" fillId="2" borderId="0" xfId="4" applyNumberFormat="1" applyFont="1" applyFill="1"/>
    <xf numFmtId="168" fontId="6" fillId="2" borderId="0" xfId="5" applyNumberFormat="1" applyFill="1"/>
    <xf numFmtId="167" fontId="6" fillId="4" borderId="0" xfId="4" applyNumberFormat="1" applyFont="1" applyFill="1" applyAlignment="1">
      <alignment horizontal="right"/>
    </xf>
    <xf numFmtId="0" fontId="15" fillId="2" borderId="0" xfId="5" applyFont="1" applyFill="1" applyAlignment="1">
      <alignment horizontal="left" wrapText="1"/>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7" fontId="18" fillId="5" borderId="0" xfId="4" applyNumberFormat="1" applyFont="1" applyFill="1"/>
    <xf numFmtId="167" fontId="18" fillId="5" borderId="0" xfId="4" applyNumberFormat="1" applyFont="1" applyFill="1" applyBorder="1"/>
    <xf numFmtId="164" fontId="18" fillId="5" borderId="0" xfId="4" applyNumberFormat="1" applyFont="1" applyFill="1"/>
    <xf numFmtId="164" fontId="18" fillId="5" borderId="0" xfId="4" applyNumberFormat="1" applyFont="1" applyFill="1" applyBorder="1"/>
    <xf numFmtId="0" fontId="18" fillId="5" borderId="0" xfId="0" applyFont="1" applyFill="1"/>
    <xf numFmtId="0" fontId="18" fillId="5" borderId="0" xfId="0" applyFont="1" applyFill="1" applyBorder="1"/>
    <xf numFmtId="166"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6" fontId="6" fillId="2" borderId="0" xfId="4" applyNumberFormat="1" applyFont="1" applyFill="1" applyAlignment="1">
      <alignment horizontal="right"/>
    </xf>
    <xf numFmtId="168" fontId="6" fillId="2" borderId="0" xfId="4" applyNumberFormat="1" applyFont="1" applyFill="1" applyAlignment="1">
      <alignment horizontal="right"/>
    </xf>
    <xf numFmtId="166" fontId="6" fillId="4" borderId="0" xfId="5" applyNumberFormat="1" applyFill="1" applyAlignment="1">
      <alignment horizontal="right"/>
    </xf>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24" fillId="2" borderId="0" xfId="1" applyFont="1" applyFill="1" applyAlignment="1" applyProtection="1"/>
    <xf numFmtId="0" fontId="26" fillId="0" borderId="0" xfId="1" applyFont="1" applyAlignment="1" applyProtection="1">
      <alignment horizontal="right"/>
    </xf>
    <xf numFmtId="0" fontId="6" fillId="3" borderId="13" xfId="5" applyFont="1" applyFill="1" applyBorder="1" applyAlignment="1">
      <alignment horizontal="left" vertical="top" wrapText="1"/>
    </xf>
    <xf numFmtId="0" fontId="2" fillId="3" borderId="14" xfId="5" applyFont="1" applyFill="1" applyBorder="1" applyAlignment="1">
      <alignment horizontal="left" vertical="top" wrapText="1"/>
    </xf>
    <xf numFmtId="0" fontId="6" fillId="2" borderId="0" xfId="5" applyFill="1" applyBorder="1" applyAlignment="1">
      <alignment horizontal="left"/>
    </xf>
    <xf numFmtId="0" fontId="18" fillId="4" borderId="16" xfId="0" applyFont="1" applyFill="1" applyBorder="1" applyAlignment="1">
      <alignment horizontal="left" vertical="top" wrapText="1"/>
    </xf>
    <xf numFmtId="164" fontId="6" fillId="2" borderId="0" xfId="4" applyNumberFormat="1" applyFont="1" applyFill="1" applyAlignment="1">
      <alignment horizontal="right"/>
    </xf>
    <xf numFmtId="2" fontId="6" fillId="2" borderId="0" xfId="5" applyNumberFormat="1" applyFill="1"/>
    <xf numFmtId="2" fontId="6" fillId="4" borderId="0" xfId="5" applyNumberFormat="1" applyFill="1"/>
    <xf numFmtId="0" fontId="2" fillId="3" borderId="10" xfId="5" applyFont="1" applyFill="1" applyBorder="1" applyAlignment="1">
      <alignment horizontal="left" vertical="top" wrapText="1"/>
    </xf>
    <xf numFmtId="0" fontId="4" fillId="2" borderId="0" xfId="5" applyFont="1" applyFill="1" applyBorder="1" applyAlignment="1">
      <alignment horizontal="left" vertical="top" wrapText="1"/>
    </xf>
    <xf numFmtId="0" fontId="2" fillId="3" borderId="1" xfId="5" applyFont="1" applyFill="1" applyBorder="1" applyAlignment="1">
      <alignment vertical="top" wrapText="1"/>
    </xf>
    <xf numFmtId="0" fontId="6" fillId="2" borderId="0" xfId="5" applyFill="1" applyBorder="1" applyAlignment="1">
      <alignment horizontal="right"/>
    </xf>
    <xf numFmtId="0" fontId="6" fillId="2" borderId="5" xfId="5" applyFill="1" applyBorder="1" applyAlignment="1">
      <alignment horizontal="right"/>
    </xf>
    <xf numFmtId="0" fontId="6" fillId="2" borderId="0" xfId="5" applyFont="1" applyFill="1" applyBorder="1" applyAlignment="1">
      <alignment horizontal="right"/>
    </xf>
    <xf numFmtId="0" fontId="6" fillId="3" borderId="8" xfId="5" applyFont="1" applyFill="1" applyBorder="1" applyAlignment="1">
      <alignment horizontal="right" vertical="top" wrapText="1"/>
    </xf>
    <xf numFmtId="0" fontId="6" fillId="4" borderId="0" xfId="5" applyFont="1" applyFill="1" applyBorder="1" applyAlignment="1">
      <alignment horizontal="right" vertical="top" wrapText="1"/>
    </xf>
    <xf numFmtId="0" fontId="6" fillId="2" borderId="7" xfId="5" applyFill="1" applyBorder="1" applyAlignment="1">
      <alignment horizontal="right"/>
    </xf>
    <xf numFmtId="3" fontId="6" fillId="2" borderId="0" xfId="4" applyNumberFormat="1" applyFont="1" applyFill="1" applyAlignment="1">
      <alignment horizontal="right"/>
    </xf>
    <xf numFmtId="3" fontId="6" fillId="4" borderId="0" xfId="4" applyNumberFormat="1" applyFont="1" applyFill="1" applyBorder="1" applyAlignment="1">
      <alignment horizontal="left" indent="1"/>
    </xf>
    <xf numFmtId="3" fontId="6" fillId="4" borderId="0" xfId="4" applyNumberFormat="1" applyFont="1" applyFill="1" applyAlignment="1">
      <alignment horizontal="right"/>
    </xf>
    <xf numFmtId="164" fontId="6" fillId="2" borderId="0" xfId="4" applyNumberFormat="1" applyFont="1" applyFill="1" applyBorder="1"/>
    <xf numFmtId="164" fontId="6" fillId="2" borderId="5" xfId="4" applyNumberFormat="1" applyFont="1" applyFill="1" applyBorder="1" applyAlignment="1"/>
    <xf numFmtId="164" fontId="6" fillId="2" borderId="0" xfId="4" applyNumberFormat="1" applyFont="1" applyFill="1" applyBorder="1" applyAlignment="1"/>
    <xf numFmtId="164" fontId="2" fillId="3" borderId="1" xfId="4" applyNumberFormat="1" applyFont="1" applyFill="1" applyBorder="1" applyAlignment="1">
      <alignment vertical="top" wrapText="1"/>
    </xf>
    <xf numFmtId="164" fontId="6" fillId="4" borderId="0" xfId="4" applyNumberFormat="1" applyFont="1" applyFill="1" applyBorder="1" applyAlignment="1">
      <alignment horizontal="left" vertical="top" wrapText="1"/>
    </xf>
    <xf numFmtId="164" fontId="6" fillId="4" borderId="0" xfId="4" applyNumberFormat="1" applyFont="1" applyFill="1"/>
    <xf numFmtId="164" fontId="6" fillId="2" borderId="7" xfId="4" applyNumberFormat="1" applyFont="1" applyFill="1" applyBorder="1"/>
    <xf numFmtId="164" fontId="15" fillId="4" borderId="0" xfId="4" applyNumberFormat="1" applyFont="1" applyFill="1" applyAlignment="1">
      <alignment horizontal="left" wrapText="1"/>
    </xf>
    <xf numFmtId="164" fontId="7" fillId="2" borderId="0" xfId="4" applyNumberFormat="1" applyFont="1" applyFill="1" applyAlignment="1" applyProtection="1"/>
    <xf numFmtId="0" fontId="24" fillId="2" borderId="15" xfId="1" applyFont="1" applyFill="1" applyBorder="1" applyAlignment="1" applyProtection="1">
      <alignment horizontal="left" vertical="top" wrapText="1" indent="1"/>
    </xf>
    <xf numFmtId="0" fontId="24" fillId="2" borderId="15" xfId="1" applyFont="1" applyFill="1" applyBorder="1" applyAlignment="1" applyProtection="1">
      <alignment horizontal="left" wrapText="1" indent="1"/>
    </xf>
    <xf numFmtId="0" fontId="24" fillId="2" borderId="15" xfId="1" applyFont="1" applyFill="1" applyBorder="1" applyAlignment="1" applyProtection="1">
      <alignment horizontal="left" vertical="top" wrapText="1" indent="1"/>
    </xf>
    <xf numFmtId="0" fontId="15" fillId="4" borderId="0" xfId="5" applyFont="1" applyFill="1" applyBorder="1" applyAlignment="1">
      <alignment horizontal="left" vertical="top" wrapText="1"/>
    </xf>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3" fillId="4" borderId="0" xfId="0" applyFont="1" applyFill="1" applyBorder="1" applyAlignment="1">
      <alignment horizontal="left" vertical="top" wrapText="1"/>
    </xf>
    <xf numFmtId="0" fontId="18" fillId="4" borderId="0" xfId="0" applyFont="1" applyFill="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0" fontId="6" fillId="3" borderId="12" xfId="5" applyFont="1" applyFill="1" applyBorder="1" applyAlignment="1">
      <alignment horizontal="left" vertical="top" wrapText="1"/>
    </xf>
    <xf numFmtId="0" fontId="6" fillId="3" borderId="10" xfId="5" applyFont="1" applyFill="1" applyBorder="1" applyAlignment="1">
      <alignment horizontal="left" vertical="top" wrapText="1"/>
    </xf>
    <xf numFmtId="0" fontId="2" fillId="3" borderId="9" xfId="5" applyFont="1" applyFill="1" applyBorder="1" applyAlignment="1">
      <alignment vertical="top" wrapText="1"/>
    </xf>
    <xf numFmtId="0" fontId="2" fillId="3" borderId="8" xfId="5" applyFont="1" applyFill="1" applyBorder="1" applyAlignment="1">
      <alignment vertical="top" wrapText="1"/>
    </xf>
    <xf numFmtId="0" fontId="4" fillId="4" borderId="0" xfId="5" applyFont="1" applyFill="1" applyBorder="1" applyAlignment="1">
      <alignment horizontal="left" vertical="top" wrapText="1"/>
    </xf>
    <xf numFmtId="0" fontId="2" fillId="5" borderId="11" xfId="5" applyFont="1" applyFill="1" applyBorder="1" applyAlignment="1">
      <alignment vertical="top" wrapText="1"/>
    </xf>
    <xf numFmtId="0" fontId="2" fillId="5" borderId="12" xfId="5" applyFont="1" applyFill="1" applyBorder="1" applyAlignment="1">
      <alignment vertical="top" wrapText="1"/>
    </xf>
    <xf numFmtId="0" fontId="2" fillId="5" borderId="10" xfId="5" applyFont="1" applyFill="1" applyBorder="1" applyAlignment="1">
      <alignment vertical="top" wrapText="1"/>
    </xf>
    <xf numFmtId="0" fontId="2" fillId="3" borderId="11" xfId="5" applyFont="1" applyFill="1" applyBorder="1" applyAlignment="1">
      <alignment vertical="top" wrapText="1"/>
    </xf>
    <xf numFmtId="0" fontId="2" fillId="3" borderId="12" xfId="5" applyFont="1" applyFill="1" applyBorder="1" applyAlignment="1">
      <alignment vertical="top" wrapText="1"/>
    </xf>
    <xf numFmtId="0" fontId="2" fillId="3" borderId="10" xfId="5" applyFont="1" applyFill="1" applyBorder="1" applyAlignment="1">
      <alignment vertical="top" wrapText="1"/>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6" fillId="5" borderId="9" xfId="5" applyFill="1" applyBorder="1" applyAlignment="1">
      <alignment horizontal="center"/>
    </xf>
    <xf numFmtId="0" fontId="6" fillId="5" borderId="8" xfId="5" applyFill="1" applyBorder="1" applyAlignment="1">
      <alignment horizontal="center"/>
    </xf>
  </cellXfs>
  <cellStyles count="6">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s>
  <dxfs count="2">
    <dxf>
      <font>
        <strike/>
        <color theme="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00633C"/>
      <color rgb="FFA0D1BF"/>
      <color rgb="FFCCFFCC"/>
      <color rgb="FF00874D"/>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9459"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38100</xdr:colOff>
      <xdr:row>24</xdr:row>
      <xdr:rowOff>0</xdr:rowOff>
    </xdr:from>
    <xdr:to>
      <xdr:col>9</xdr:col>
      <xdr:colOff>184290</xdr:colOff>
      <xdr:row>45</xdr:row>
      <xdr:rowOff>153851</xdr:rowOff>
    </xdr:to>
    <xdr:pic>
      <xdr:nvPicPr>
        <xdr:cNvPr id="2" name="Imagen 1"/>
        <xdr:cNvPicPr>
          <a:picLocks noChangeAspect="1"/>
        </xdr:cNvPicPr>
      </xdr:nvPicPr>
      <xdr:blipFill>
        <a:blip xmlns:r="http://schemas.openxmlformats.org/officeDocument/2006/relationships" r:embed="rId2"/>
        <a:stretch>
          <a:fillRect/>
        </a:stretch>
      </xdr:blipFill>
      <xdr:spPr>
        <a:xfrm>
          <a:off x="152400" y="5067300"/>
          <a:ext cx="7480440" cy="3554276"/>
        </a:xfrm>
        <a:prstGeom prst="rect">
          <a:avLst/>
        </a:prstGeom>
      </xdr:spPr>
    </xdr:pic>
    <xdr:clientData/>
  </xdr:twoCellAnchor>
  <xdr:twoCellAnchor editAs="oneCell">
    <xdr:from>
      <xdr:col>1</xdr:col>
      <xdr:colOff>38100</xdr:colOff>
      <xdr:row>48</xdr:row>
      <xdr:rowOff>133350</xdr:rowOff>
    </xdr:from>
    <xdr:to>
      <xdr:col>9</xdr:col>
      <xdr:colOff>342800</xdr:colOff>
      <xdr:row>70</xdr:row>
      <xdr:rowOff>125276</xdr:rowOff>
    </xdr:to>
    <xdr:pic>
      <xdr:nvPicPr>
        <xdr:cNvPr id="3" name="Imagen 2"/>
        <xdr:cNvPicPr>
          <a:picLocks noChangeAspect="1"/>
        </xdr:cNvPicPr>
      </xdr:nvPicPr>
      <xdr:blipFill>
        <a:blip xmlns:r="http://schemas.openxmlformats.org/officeDocument/2006/relationships" r:embed="rId3"/>
        <a:stretch>
          <a:fillRect/>
        </a:stretch>
      </xdr:blipFill>
      <xdr:spPr>
        <a:xfrm>
          <a:off x="152400" y="9086850"/>
          <a:ext cx="7638950" cy="35542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47625</xdr:colOff>
      <xdr:row>25</xdr:row>
      <xdr:rowOff>142875</xdr:rowOff>
    </xdr:from>
    <xdr:to>
      <xdr:col>8</xdr:col>
      <xdr:colOff>677283</xdr:colOff>
      <xdr:row>49</xdr:row>
      <xdr:rowOff>48716</xdr:rowOff>
    </xdr:to>
    <xdr:pic>
      <xdr:nvPicPr>
        <xdr:cNvPr id="2" name="Imagen 1"/>
        <xdr:cNvPicPr>
          <a:picLocks noChangeAspect="1"/>
        </xdr:cNvPicPr>
      </xdr:nvPicPr>
      <xdr:blipFill>
        <a:blip xmlns:r="http://schemas.openxmlformats.org/officeDocument/2006/relationships" r:embed="rId2"/>
        <a:stretch>
          <a:fillRect/>
        </a:stretch>
      </xdr:blipFill>
      <xdr:spPr>
        <a:xfrm>
          <a:off x="161925" y="5495925"/>
          <a:ext cx="7230483" cy="3792041"/>
        </a:xfrm>
        <a:prstGeom prst="rect">
          <a:avLst/>
        </a:prstGeom>
      </xdr:spPr>
    </xdr:pic>
    <xdr:clientData/>
  </xdr:twoCellAnchor>
  <xdr:twoCellAnchor editAs="oneCell">
    <xdr:from>
      <xdr:col>1</xdr:col>
      <xdr:colOff>47625</xdr:colOff>
      <xdr:row>51</xdr:row>
      <xdr:rowOff>57150</xdr:rowOff>
    </xdr:from>
    <xdr:to>
      <xdr:col>9</xdr:col>
      <xdr:colOff>52848</xdr:colOff>
      <xdr:row>77</xdr:row>
      <xdr:rowOff>47608</xdr:rowOff>
    </xdr:to>
    <xdr:pic>
      <xdr:nvPicPr>
        <xdr:cNvPr id="3" name="Imagen 2"/>
        <xdr:cNvPicPr>
          <a:picLocks noChangeAspect="1"/>
        </xdr:cNvPicPr>
      </xdr:nvPicPr>
      <xdr:blipFill>
        <a:blip xmlns:r="http://schemas.openxmlformats.org/officeDocument/2006/relationships" r:embed="rId3"/>
        <a:stretch>
          <a:fillRect/>
        </a:stretch>
      </xdr:blipFill>
      <xdr:spPr>
        <a:xfrm>
          <a:off x="161925" y="9620250"/>
          <a:ext cx="7510923" cy="420050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1219200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15</xdr:row>
      <xdr:rowOff>0</xdr:rowOff>
    </xdr:from>
    <xdr:to>
      <xdr:col>1</xdr:col>
      <xdr:colOff>0</xdr:colOff>
      <xdr:row>15</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18</xdr:row>
      <xdr:rowOff>19050</xdr:rowOff>
    </xdr:from>
    <xdr:to>
      <xdr:col>1</xdr:col>
      <xdr:colOff>9525</xdr:colOff>
      <xdr:row>18</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22</xdr:row>
      <xdr:rowOff>0</xdr:rowOff>
    </xdr:from>
    <xdr:to>
      <xdr:col>1</xdr:col>
      <xdr:colOff>19050</xdr:colOff>
      <xdr:row>22</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0</xdr:col>
      <xdr:colOff>104775</xdr:colOff>
      <xdr:row>28</xdr:row>
      <xdr:rowOff>66675</xdr:rowOff>
    </xdr:from>
    <xdr:to>
      <xdr:col>10</xdr:col>
      <xdr:colOff>603470</xdr:colOff>
      <xdr:row>52</xdr:row>
      <xdr:rowOff>143218</xdr:rowOff>
    </xdr:to>
    <xdr:pic>
      <xdr:nvPicPr>
        <xdr:cNvPr id="3" name="Imagen 2"/>
        <xdr:cNvPicPr>
          <a:picLocks noChangeAspect="1"/>
        </xdr:cNvPicPr>
      </xdr:nvPicPr>
      <xdr:blipFill>
        <a:blip xmlns:r="http://schemas.openxmlformats.org/officeDocument/2006/relationships" r:embed="rId2"/>
        <a:stretch>
          <a:fillRect/>
        </a:stretch>
      </xdr:blipFill>
      <xdr:spPr>
        <a:xfrm>
          <a:off x="104775" y="5715000"/>
          <a:ext cx="8394920" cy="3962743"/>
        </a:xfrm>
        <a:prstGeom prst="rect">
          <a:avLst/>
        </a:prstGeom>
      </xdr:spPr>
    </xdr:pic>
    <xdr:clientData/>
  </xdr:twoCellAnchor>
  <xdr:twoCellAnchor editAs="oneCell">
    <xdr:from>
      <xdr:col>1</xdr:col>
      <xdr:colOff>0</xdr:colOff>
      <xdr:row>57</xdr:row>
      <xdr:rowOff>0</xdr:rowOff>
    </xdr:from>
    <xdr:to>
      <xdr:col>6</xdr:col>
      <xdr:colOff>329601</xdr:colOff>
      <xdr:row>83</xdr:row>
      <xdr:rowOff>140598</xdr:rowOff>
    </xdr:to>
    <xdr:pic>
      <xdr:nvPicPr>
        <xdr:cNvPr id="4" name="Imagen 3"/>
        <xdr:cNvPicPr>
          <a:picLocks noChangeAspect="1"/>
        </xdr:cNvPicPr>
      </xdr:nvPicPr>
      <xdr:blipFill>
        <a:blip xmlns:r="http://schemas.openxmlformats.org/officeDocument/2006/relationships" r:embed="rId3"/>
        <a:stretch>
          <a:fillRect/>
        </a:stretch>
      </xdr:blipFill>
      <xdr:spPr>
        <a:xfrm>
          <a:off x="213360" y="10614660"/>
          <a:ext cx="4810161" cy="4499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9525</xdr:colOff>
      <xdr:row>23</xdr:row>
      <xdr:rowOff>142875</xdr:rowOff>
    </xdr:from>
    <xdr:to>
      <xdr:col>9</xdr:col>
      <xdr:colOff>61199</xdr:colOff>
      <xdr:row>48</xdr:row>
      <xdr:rowOff>63590</xdr:rowOff>
    </xdr:to>
    <xdr:pic>
      <xdr:nvPicPr>
        <xdr:cNvPr id="2" name="Imagen 1"/>
        <xdr:cNvPicPr>
          <a:picLocks noChangeAspect="1"/>
        </xdr:cNvPicPr>
      </xdr:nvPicPr>
      <xdr:blipFill>
        <a:blip xmlns:r="http://schemas.openxmlformats.org/officeDocument/2006/relationships" r:embed="rId2"/>
        <a:stretch>
          <a:fillRect/>
        </a:stretch>
      </xdr:blipFill>
      <xdr:spPr>
        <a:xfrm>
          <a:off x="123825" y="5000625"/>
          <a:ext cx="7157324" cy="3968840"/>
        </a:xfrm>
        <a:prstGeom prst="rect">
          <a:avLst/>
        </a:prstGeom>
      </xdr:spPr>
    </xdr:pic>
    <xdr:clientData/>
  </xdr:twoCellAnchor>
  <xdr:twoCellAnchor editAs="oneCell">
    <xdr:from>
      <xdr:col>1</xdr:col>
      <xdr:colOff>95250</xdr:colOff>
      <xdr:row>51</xdr:row>
      <xdr:rowOff>123825</xdr:rowOff>
    </xdr:from>
    <xdr:to>
      <xdr:col>8</xdr:col>
      <xdr:colOff>928722</xdr:colOff>
      <xdr:row>74</xdr:row>
      <xdr:rowOff>94046</xdr:rowOff>
    </xdr:to>
    <xdr:pic>
      <xdr:nvPicPr>
        <xdr:cNvPr id="3" name="Imagen 2"/>
        <xdr:cNvPicPr>
          <a:picLocks noChangeAspect="1"/>
        </xdr:cNvPicPr>
      </xdr:nvPicPr>
      <xdr:blipFill>
        <a:blip xmlns:r="http://schemas.openxmlformats.org/officeDocument/2006/relationships" r:embed="rId3"/>
        <a:stretch>
          <a:fillRect/>
        </a:stretch>
      </xdr:blipFill>
      <xdr:spPr>
        <a:xfrm>
          <a:off x="209550" y="9515475"/>
          <a:ext cx="6986622" cy="3694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19800"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287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66675</xdr:colOff>
      <xdr:row>23</xdr:row>
      <xdr:rowOff>123825</xdr:rowOff>
    </xdr:from>
    <xdr:to>
      <xdr:col>7</xdr:col>
      <xdr:colOff>927935</xdr:colOff>
      <xdr:row>47</xdr:row>
      <xdr:rowOff>35762</xdr:rowOff>
    </xdr:to>
    <xdr:pic>
      <xdr:nvPicPr>
        <xdr:cNvPr id="2" name="Imagen 1"/>
        <xdr:cNvPicPr>
          <a:picLocks noChangeAspect="1"/>
        </xdr:cNvPicPr>
      </xdr:nvPicPr>
      <xdr:blipFill>
        <a:blip xmlns:r="http://schemas.openxmlformats.org/officeDocument/2006/relationships" r:embed="rId2"/>
        <a:stretch>
          <a:fillRect/>
        </a:stretch>
      </xdr:blipFill>
      <xdr:spPr>
        <a:xfrm>
          <a:off x="180975" y="4991100"/>
          <a:ext cx="6700085" cy="3798137"/>
        </a:xfrm>
        <a:prstGeom prst="rect">
          <a:avLst/>
        </a:prstGeom>
      </xdr:spPr>
    </xdr:pic>
    <xdr:clientData/>
  </xdr:twoCellAnchor>
  <xdr:twoCellAnchor editAs="oneCell">
    <xdr:from>
      <xdr:col>1</xdr:col>
      <xdr:colOff>66675</xdr:colOff>
      <xdr:row>49</xdr:row>
      <xdr:rowOff>95250</xdr:rowOff>
    </xdr:from>
    <xdr:to>
      <xdr:col>8</xdr:col>
      <xdr:colOff>284463</xdr:colOff>
      <xdr:row>72</xdr:row>
      <xdr:rowOff>108147</xdr:rowOff>
    </xdr:to>
    <xdr:pic>
      <xdr:nvPicPr>
        <xdr:cNvPr id="3" name="Imagen 2"/>
        <xdr:cNvPicPr>
          <a:picLocks noChangeAspect="1"/>
        </xdr:cNvPicPr>
      </xdr:nvPicPr>
      <xdr:blipFill>
        <a:blip xmlns:r="http://schemas.openxmlformats.org/officeDocument/2006/relationships" r:embed="rId3"/>
        <a:stretch>
          <a:fillRect/>
        </a:stretch>
      </xdr:blipFill>
      <xdr:spPr>
        <a:xfrm>
          <a:off x="180975" y="9172575"/>
          <a:ext cx="7132938" cy="3737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N30"/>
  <sheetViews>
    <sheetView zoomScaleNormal="100" workbookViewId="0">
      <selection activeCell="B3" sqref="B3"/>
    </sheetView>
  </sheetViews>
  <sheetFormatPr baseColWidth="10" defaultColWidth="11.44140625" defaultRowHeight="13.2" x14ac:dyDescent="0.25"/>
  <cols>
    <col min="1" max="1" width="1.6640625" style="8" customWidth="1"/>
    <col min="2" max="2" width="107.33203125" style="8" customWidth="1"/>
    <col min="3" max="16384" width="11.44140625" style="8"/>
  </cols>
  <sheetData>
    <row r="1" spans="2:14" s="1" customFormat="1" ht="39.9" customHeight="1" x14ac:dyDescent="0.25">
      <c r="C1" s="2"/>
    </row>
    <row r="2" spans="2:14" s="1" customFormat="1" x14ac:dyDescent="0.25">
      <c r="B2" s="3" t="s">
        <v>182</v>
      </c>
      <c r="C2" s="2"/>
    </row>
    <row r="3" spans="2:14" ht="39.75" customHeight="1" x14ac:dyDescent="0.4">
      <c r="B3" s="4" t="s">
        <v>221</v>
      </c>
      <c r="C3" s="5"/>
      <c r="D3" s="5"/>
      <c r="E3" s="46"/>
      <c r="F3" s="5"/>
      <c r="G3" s="5"/>
      <c r="H3" s="5"/>
      <c r="I3" s="5"/>
      <c r="J3" s="5"/>
      <c r="K3" s="6"/>
      <c r="L3" s="7"/>
      <c r="M3" s="7"/>
      <c r="N3" s="7"/>
    </row>
    <row r="4" spans="2:14" x14ac:dyDescent="0.25">
      <c r="B4" s="9"/>
      <c r="C4" s="9"/>
      <c r="D4" s="9"/>
      <c r="F4" s="9"/>
      <c r="G4" s="9"/>
      <c r="H4" s="10"/>
      <c r="K4" s="7"/>
      <c r="L4" s="7"/>
      <c r="M4" s="7"/>
      <c r="N4" s="7"/>
    </row>
    <row r="5" spans="2:14" x14ac:dyDescent="0.25">
      <c r="B5" s="64" t="s">
        <v>209</v>
      </c>
      <c r="C5" s="12"/>
      <c r="E5" s="12"/>
      <c r="F5" s="12"/>
      <c r="G5" s="12"/>
      <c r="H5" s="12"/>
      <c r="K5" s="11"/>
    </row>
    <row r="6" spans="2:14" ht="39.6" x14ac:dyDescent="0.25">
      <c r="B6" s="64" t="s">
        <v>243</v>
      </c>
      <c r="C6" s="12"/>
      <c r="E6" s="12"/>
      <c r="F6" s="12"/>
      <c r="G6" s="12"/>
      <c r="H6" s="12"/>
      <c r="K6" s="11"/>
    </row>
    <row r="7" spans="2:14" x14ac:dyDescent="0.25">
      <c r="B7" s="64"/>
      <c r="C7" s="12"/>
      <c r="E7" s="12"/>
      <c r="F7" s="12"/>
      <c r="G7" s="12"/>
      <c r="H7" s="12"/>
      <c r="K7" s="11"/>
    </row>
    <row r="8" spans="2:14" x14ac:dyDescent="0.25">
      <c r="B8" s="64" t="s">
        <v>242</v>
      </c>
      <c r="C8" s="12"/>
      <c r="D8" s="12"/>
      <c r="E8" s="12"/>
      <c r="F8" s="12"/>
      <c r="G8" s="12"/>
      <c r="H8" s="12"/>
      <c r="K8" s="11"/>
    </row>
    <row r="9" spans="2:14" x14ac:dyDescent="0.25">
      <c r="B9" s="64" t="s">
        <v>209</v>
      </c>
      <c r="C9" s="12"/>
      <c r="D9" s="12"/>
      <c r="E9" s="12"/>
      <c r="F9" s="12"/>
      <c r="G9" s="12"/>
      <c r="H9" s="12"/>
      <c r="K9" s="11"/>
    </row>
    <row r="10" spans="2:14" ht="35.25" customHeight="1" x14ac:dyDescent="0.25">
      <c r="B10" s="64" t="s">
        <v>219</v>
      </c>
      <c r="C10" s="12"/>
      <c r="D10" s="12"/>
      <c r="E10" s="12"/>
      <c r="F10" s="12"/>
      <c r="G10" s="12"/>
      <c r="H10" s="12"/>
      <c r="K10" s="11"/>
    </row>
    <row r="11" spans="2:14" ht="18" customHeight="1" x14ac:dyDescent="0.25">
      <c r="B11" s="74" t="s">
        <v>224</v>
      </c>
      <c r="C11" s="12"/>
      <c r="E11" s="12"/>
      <c r="F11" s="12"/>
      <c r="G11" s="12"/>
      <c r="H11" s="12"/>
      <c r="K11" s="11"/>
    </row>
    <row r="12" spans="2:14" ht="18" customHeight="1" x14ac:dyDescent="0.25">
      <c r="B12" s="74" t="s">
        <v>225</v>
      </c>
      <c r="C12" s="12"/>
      <c r="D12" s="12"/>
      <c r="E12" s="12"/>
      <c r="F12" s="12"/>
      <c r="G12" s="12"/>
      <c r="H12" s="12"/>
      <c r="K12" s="11"/>
    </row>
    <row r="13" spans="2:14" x14ac:dyDescent="0.25">
      <c r="B13" s="64"/>
      <c r="C13" s="12"/>
      <c r="D13" s="12"/>
      <c r="E13" s="12"/>
      <c r="F13" s="12"/>
      <c r="G13" s="12"/>
      <c r="H13" s="12"/>
      <c r="K13" s="11"/>
    </row>
    <row r="14" spans="2:14" x14ac:dyDescent="0.25">
      <c r="B14" s="64"/>
      <c r="C14" s="12"/>
      <c r="D14" s="12"/>
      <c r="E14" s="12"/>
      <c r="F14" s="12"/>
      <c r="G14" s="12"/>
      <c r="H14" s="12"/>
      <c r="K14" s="11"/>
    </row>
    <row r="15" spans="2:14" x14ac:dyDescent="0.25">
      <c r="B15" s="64"/>
      <c r="C15" s="12"/>
      <c r="D15" s="12"/>
      <c r="E15" s="12"/>
      <c r="F15" s="12"/>
      <c r="G15" s="12"/>
      <c r="H15" s="12"/>
      <c r="K15" s="11"/>
    </row>
    <row r="16" spans="2:14" x14ac:dyDescent="0.25">
      <c r="B16" s="64"/>
      <c r="C16" s="12"/>
      <c r="D16" s="12"/>
      <c r="E16" s="12"/>
      <c r="F16" s="12"/>
      <c r="G16" s="12"/>
      <c r="H16" s="12"/>
      <c r="K16" s="11"/>
    </row>
    <row r="17" spans="2:14" x14ac:dyDescent="0.25">
      <c r="B17" s="66" t="s">
        <v>209</v>
      </c>
      <c r="C17" s="7"/>
      <c r="D17" s="7"/>
      <c r="E17" s="7"/>
      <c r="F17" s="7"/>
      <c r="G17" s="7"/>
      <c r="K17" s="7"/>
      <c r="L17" s="7"/>
      <c r="M17" s="7"/>
      <c r="N17" s="7"/>
    </row>
    <row r="18" spans="2:14" x14ac:dyDescent="0.25">
      <c r="B18" s="13"/>
      <c r="C18" s="7"/>
      <c r="D18" s="7"/>
      <c r="E18" s="7"/>
      <c r="F18" s="7"/>
      <c r="G18" s="7"/>
      <c r="K18" s="7"/>
      <c r="L18" s="7"/>
      <c r="M18" s="7"/>
      <c r="N18" s="7"/>
    </row>
    <row r="19" spans="2:14" x14ac:dyDescent="0.25">
      <c r="B19" s="7"/>
      <c r="C19" s="7"/>
      <c r="D19" s="7"/>
      <c r="E19" s="7"/>
      <c r="F19" s="7"/>
      <c r="G19" s="7"/>
      <c r="K19" s="13"/>
      <c r="L19" s="7"/>
      <c r="M19" s="7"/>
      <c r="N19" s="7"/>
    </row>
    <row r="23" spans="2:14" x14ac:dyDescent="0.25">
      <c r="B23" s="14"/>
    </row>
    <row r="30" spans="2:14" x14ac:dyDescent="0.25">
      <c r="B30"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P37"/>
  <sheetViews>
    <sheetView workbookViewId="0">
      <selection activeCell="E25" sqref="E25"/>
    </sheetView>
  </sheetViews>
  <sheetFormatPr baseColWidth="10" defaultColWidth="11.44140625" defaultRowHeight="13.2" x14ac:dyDescent="0.25"/>
  <cols>
    <col min="1" max="1" width="1.6640625" style="8" customWidth="1"/>
    <col min="2" max="2" width="36.88671875" style="8" customWidth="1"/>
    <col min="3" max="3" width="13.33203125" style="8" customWidth="1"/>
    <col min="4" max="4" width="12" style="8" customWidth="1"/>
    <col min="5" max="5" width="11.5546875" style="8" customWidth="1"/>
    <col min="6" max="6" width="12.109375" style="8" customWidth="1"/>
    <col min="7" max="7" width="0.88671875" style="8" customWidth="1"/>
    <col min="8" max="10" width="13" style="8" customWidth="1"/>
    <col min="11" max="11" width="11.44140625" style="8"/>
    <col min="12" max="12" width="0.88671875" style="8" customWidth="1"/>
    <col min="13" max="13" width="16.109375" style="8" customWidth="1"/>
    <col min="14" max="14" width="11.44140625" style="8"/>
    <col min="15" max="15" width="12.6640625" style="8" customWidth="1"/>
    <col min="16" max="16384" width="11.44140625" style="8"/>
  </cols>
  <sheetData>
    <row r="1" spans="1:16" ht="39.75" customHeight="1" x14ac:dyDescent="0.25">
      <c r="A1" s="20"/>
      <c r="B1" s="10"/>
      <c r="C1" s="10"/>
      <c r="D1" s="10"/>
      <c r="E1" s="10"/>
    </row>
    <row r="2" spans="1:16" x14ac:dyDescent="0.25">
      <c r="A2" s="10"/>
      <c r="B2" s="10"/>
      <c r="C2" s="10"/>
      <c r="D2" s="10"/>
      <c r="E2" s="10"/>
      <c r="M2" s="172" t="s">
        <v>182</v>
      </c>
    </row>
    <row r="3" spans="1:16" ht="18" thickBot="1" x14ac:dyDescent="0.35">
      <c r="B3" s="22" t="s">
        <v>227</v>
      </c>
      <c r="C3" s="70"/>
      <c r="D3" s="70"/>
      <c r="E3" s="70"/>
      <c r="F3" s="70"/>
      <c r="G3" s="70"/>
      <c r="H3" s="70"/>
      <c r="I3" s="70"/>
      <c r="J3" s="70"/>
      <c r="K3" s="70"/>
      <c r="L3" s="70"/>
      <c r="M3" s="70"/>
    </row>
    <row r="4" spans="1:16" ht="13.8" thickTop="1" x14ac:dyDescent="0.25"/>
    <row r="5" spans="1:16" s="43" customFormat="1" ht="15.75" customHeight="1" x14ac:dyDescent="0.25">
      <c r="B5" s="223" t="s">
        <v>299</v>
      </c>
      <c r="C5" s="223"/>
      <c r="D5" s="223"/>
      <c r="E5" s="223"/>
      <c r="F5" s="223"/>
      <c r="G5" s="223"/>
      <c r="H5" s="223"/>
      <c r="I5" s="223"/>
      <c r="J5" s="223"/>
      <c r="K5" s="223"/>
      <c r="L5" s="223"/>
      <c r="M5" s="223"/>
      <c r="N5" s="97"/>
      <c r="O5" s="97"/>
      <c r="P5" s="97"/>
    </row>
    <row r="6" spans="1:16" s="43" customFormat="1" ht="15.75" customHeight="1" x14ac:dyDescent="0.25">
      <c r="B6" s="223"/>
      <c r="C6" s="223"/>
      <c r="D6" s="223"/>
      <c r="E6" s="223"/>
      <c r="F6" s="223"/>
      <c r="G6" s="223"/>
      <c r="H6" s="223"/>
      <c r="I6" s="223"/>
      <c r="J6" s="223"/>
      <c r="K6" s="223"/>
      <c r="L6" s="223"/>
      <c r="M6" s="223"/>
      <c r="N6" s="97"/>
      <c r="O6" s="97"/>
      <c r="P6" s="97"/>
    </row>
    <row r="7" spans="1:16" x14ac:dyDescent="0.25">
      <c r="N7" s="97"/>
      <c r="O7" s="97"/>
      <c r="P7" s="97"/>
    </row>
    <row r="8" spans="1:16" ht="15.75" customHeight="1" x14ac:dyDescent="0.25">
      <c r="A8" s="10"/>
      <c r="B8" s="217"/>
      <c r="C8" s="224" t="s">
        <v>195</v>
      </c>
      <c r="D8" s="225"/>
      <c r="E8" s="226"/>
      <c r="F8" s="221" t="s">
        <v>196</v>
      </c>
      <c r="G8" s="7"/>
      <c r="H8" s="227" t="s">
        <v>282</v>
      </c>
      <c r="I8" s="228"/>
      <c r="J8" s="229"/>
      <c r="K8" s="211" t="s">
        <v>290</v>
      </c>
      <c r="L8" s="7"/>
      <c r="M8" s="221" t="s">
        <v>194</v>
      </c>
      <c r="N8" s="97"/>
      <c r="O8" s="97"/>
      <c r="P8" s="97"/>
    </row>
    <row r="9" spans="1:16" ht="36.75" customHeight="1" x14ac:dyDescent="0.25">
      <c r="A9" s="10"/>
      <c r="B9" s="218"/>
      <c r="C9" s="185" t="s">
        <v>0</v>
      </c>
      <c r="D9" s="185" t="s">
        <v>181</v>
      </c>
      <c r="E9" s="185" t="s">
        <v>180</v>
      </c>
      <c r="F9" s="222"/>
      <c r="G9" s="7"/>
      <c r="H9" s="185" t="s">
        <v>0</v>
      </c>
      <c r="I9" s="185" t="s">
        <v>181</v>
      </c>
      <c r="J9" s="185" t="s">
        <v>180</v>
      </c>
      <c r="K9" s="212"/>
      <c r="L9" s="7"/>
      <c r="M9" s="222"/>
      <c r="N9" s="97"/>
      <c r="O9" s="97"/>
      <c r="P9" s="97"/>
    </row>
    <row r="10" spans="1:16" s="43" customFormat="1" ht="15" customHeight="1" x14ac:dyDescent="0.25">
      <c r="A10" s="52"/>
      <c r="B10" s="84"/>
      <c r="C10" s="54"/>
      <c r="D10" s="54"/>
      <c r="E10" s="54"/>
      <c r="F10" s="53"/>
      <c r="H10" s="54"/>
      <c r="I10" s="54"/>
      <c r="J10" s="54"/>
      <c r="K10" s="53"/>
      <c r="M10" s="53"/>
      <c r="N10" s="97"/>
      <c r="O10" s="97"/>
      <c r="P10" s="97"/>
    </row>
    <row r="11" spans="1:16" ht="15" customHeight="1" x14ac:dyDescent="0.25">
      <c r="B11" s="92" t="s">
        <v>0</v>
      </c>
      <c r="C11" s="27">
        <v>1073170</v>
      </c>
      <c r="D11" s="27">
        <v>539226</v>
      </c>
      <c r="E11" s="27">
        <v>533944</v>
      </c>
      <c r="F11" s="34">
        <v>49.753906650390903</v>
      </c>
      <c r="H11" s="97">
        <v>1284.038896102179</v>
      </c>
      <c r="I11" s="97">
        <v>1478.4957509282413</v>
      </c>
      <c r="J11" s="97">
        <v>1087.658391778896</v>
      </c>
      <c r="K11" s="95">
        <v>-390.83735914934528</v>
      </c>
      <c r="L11" s="34"/>
      <c r="M11" s="97">
        <v>42.144559838766121</v>
      </c>
      <c r="N11" s="97"/>
      <c r="O11" s="97"/>
      <c r="P11" s="97"/>
    </row>
    <row r="12" spans="1:16" ht="15" customHeight="1" x14ac:dyDescent="0.25">
      <c r="B12" s="35" t="s">
        <v>4</v>
      </c>
      <c r="C12" s="27">
        <v>634981</v>
      </c>
      <c r="D12" s="27">
        <v>414582</v>
      </c>
      <c r="E12" s="27">
        <v>220399</v>
      </c>
      <c r="F12" s="34">
        <v>34.709542490247742</v>
      </c>
      <c r="H12" s="97">
        <v>1449.671753343755</v>
      </c>
      <c r="I12" s="97">
        <v>1589.8558307644882</v>
      </c>
      <c r="J12" s="97">
        <v>1185.9782012622761</v>
      </c>
      <c r="K12" s="95">
        <v>-403.87762950221213</v>
      </c>
      <c r="L12" s="34"/>
      <c r="M12" s="97">
        <v>28.395918368604178</v>
      </c>
      <c r="N12" s="97"/>
      <c r="O12" s="97"/>
      <c r="P12" s="97"/>
    </row>
    <row r="13" spans="1:16" ht="15" customHeight="1" x14ac:dyDescent="0.25">
      <c r="B13" s="35" t="s">
        <v>5</v>
      </c>
      <c r="C13" s="27">
        <v>56106</v>
      </c>
      <c r="D13" s="27">
        <v>37311</v>
      </c>
      <c r="E13" s="27">
        <v>18795</v>
      </c>
      <c r="F13" s="34">
        <v>33.499091006309484</v>
      </c>
      <c r="H13" s="97">
        <v>1193.4234042705004</v>
      </c>
      <c r="I13" s="97">
        <v>1290.0114623033423</v>
      </c>
      <c r="J13" s="97">
        <v>1001.6810774142101</v>
      </c>
      <c r="K13" s="95">
        <v>-288.33038488913223</v>
      </c>
      <c r="L13" s="34"/>
      <c r="M13" s="97">
        <v>28.116932726074744</v>
      </c>
      <c r="N13" s="97"/>
      <c r="O13" s="97"/>
      <c r="P13" s="97"/>
    </row>
    <row r="14" spans="1:16" ht="15" customHeight="1" x14ac:dyDescent="0.25">
      <c r="B14" s="35" t="s">
        <v>6</v>
      </c>
      <c r="C14" s="27">
        <v>79037</v>
      </c>
      <c r="D14" s="27">
        <v>48023</v>
      </c>
      <c r="E14" s="27">
        <v>31014</v>
      </c>
      <c r="F14" s="34">
        <v>39.239849690651212</v>
      </c>
      <c r="H14" s="97">
        <v>1065.0850149929736</v>
      </c>
      <c r="I14" s="97">
        <v>1104.9512267038706</v>
      </c>
      <c r="J14" s="97">
        <v>1003.3549871025987</v>
      </c>
      <c r="K14" s="95">
        <v>-101.59623960127192</v>
      </c>
      <c r="L14" s="34"/>
      <c r="M14" s="97">
        <v>36.965592723629669</v>
      </c>
      <c r="N14" s="97"/>
      <c r="O14" s="97"/>
      <c r="P14" s="97"/>
    </row>
    <row r="15" spans="1:16" ht="15" customHeight="1" x14ac:dyDescent="0.25">
      <c r="B15" s="35" t="s">
        <v>7</v>
      </c>
      <c r="C15" s="27">
        <v>179124</v>
      </c>
      <c r="D15" s="27">
        <v>9039</v>
      </c>
      <c r="E15" s="27">
        <v>170085</v>
      </c>
      <c r="F15" s="34">
        <v>94.953775038520803</v>
      </c>
      <c r="H15" s="97">
        <v>901.40614317455413</v>
      </c>
      <c r="I15" s="97">
        <v>812.16766124571313</v>
      </c>
      <c r="J15" s="97">
        <v>906.14863450627945</v>
      </c>
      <c r="K15" s="95">
        <v>93.980973260566316</v>
      </c>
      <c r="L15" s="34"/>
      <c r="M15" s="97">
        <v>95.453347244062741</v>
      </c>
      <c r="N15" s="97"/>
      <c r="O15" s="97"/>
      <c r="P15" s="97"/>
    </row>
    <row r="16" spans="1:16" ht="15" customHeight="1" x14ac:dyDescent="0.25">
      <c r="B16" s="35" t="s">
        <v>8</v>
      </c>
      <c r="C16" s="27">
        <v>33891</v>
      </c>
      <c r="D16" s="27">
        <v>17584</v>
      </c>
      <c r="E16" s="27">
        <v>16307</v>
      </c>
      <c r="F16" s="34">
        <v>48.116019002094951</v>
      </c>
      <c r="H16" s="97">
        <v>455.26467616771129</v>
      </c>
      <c r="I16" s="97">
        <v>459.64286908553049</v>
      </c>
      <c r="J16" s="97">
        <v>450.54362727662931</v>
      </c>
      <c r="K16" s="95">
        <v>-9.0992418089011835</v>
      </c>
      <c r="L16" s="34"/>
      <c r="M16" s="97">
        <v>47.617060725636357</v>
      </c>
      <c r="N16" s="97"/>
      <c r="O16" s="97"/>
      <c r="P16" s="97"/>
    </row>
    <row r="17" spans="1:16" ht="15" customHeight="1" x14ac:dyDescent="0.25">
      <c r="B17" s="35" t="s">
        <v>9</v>
      </c>
      <c r="C17" s="27">
        <v>2572</v>
      </c>
      <c r="D17" s="27">
        <v>680</v>
      </c>
      <c r="E17" s="27">
        <v>1892</v>
      </c>
      <c r="F17" s="34">
        <v>73.561430793157072</v>
      </c>
      <c r="H17" s="97">
        <v>701.69778382581637</v>
      </c>
      <c r="I17" s="97">
        <v>668.86154411764676</v>
      </c>
      <c r="J17" s="97">
        <v>713.49939217759015</v>
      </c>
      <c r="K17" s="95">
        <v>44.637848059943394</v>
      </c>
      <c r="L17" s="34"/>
      <c r="M17" s="97">
        <v>74.798634637928586</v>
      </c>
      <c r="N17" s="97"/>
      <c r="O17" s="97"/>
      <c r="P17" s="97"/>
    </row>
    <row r="18" spans="1:16" ht="15" customHeight="1" x14ac:dyDescent="0.25">
      <c r="B18" s="35" t="s">
        <v>197</v>
      </c>
      <c r="C18" s="27">
        <v>84146</v>
      </c>
      <c r="D18" s="27">
        <v>10758</v>
      </c>
      <c r="E18" s="27">
        <v>73388</v>
      </c>
      <c r="F18" s="34">
        <v>87.215078553941964</v>
      </c>
      <c r="H18" s="97">
        <v>1457.1848456254716</v>
      </c>
      <c r="I18" s="97">
        <v>1774.0605196133133</v>
      </c>
      <c r="J18" s="97">
        <v>1410.7338113860721</v>
      </c>
      <c r="K18" s="95">
        <v>-363.32670822724117</v>
      </c>
      <c r="L18" s="34"/>
      <c r="M18" s="97">
        <v>84.43490237227013</v>
      </c>
      <c r="N18" s="97"/>
      <c r="O18" s="97"/>
      <c r="P18" s="97"/>
    </row>
    <row r="19" spans="1:16" ht="15" customHeight="1" x14ac:dyDescent="0.25">
      <c r="B19" s="35" t="s">
        <v>198</v>
      </c>
      <c r="C19" s="27">
        <v>2090</v>
      </c>
      <c r="D19" s="27">
        <v>421</v>
      </c>
      <c r="E19" s="27">
        <v>1669</v>
      </c>
      <c r="F19" s="34">
        <v>79.856459330143537</v>
      </c>
      <c r="H19" s="97">
        <v>1537.8061626794279</v>
      </c>
      <c r="I19" s="97">
        <v>1654.5334204275528</v>
      </c>
      <c r="J19" s="97">
        <v>1508.3620790892758</v>
      </c>
      <c r="K19" s="95">
        <v>-146.17134133827699</v>
      </c>
      <c r="L19" s="34"/>
      <c r="M19" s="97">
        <v>78.327462814982312</v>
      </c>
      <c r="N19" s="97"/>
      <c r="O19" s="97"/>
      <c r="P19" s="97"/>
    </row>
    <row r="20" spans="1:16" ht="15" customHeight="1" x14ac:dyDescent="0.25">
      <c r="B20" s="35" t="s">
        <v>199</v>
      </c>
      <c r="C20" s="27">
        <v>1223</v>
      </c>
      <c r="D20" s="27">
        <v>828</v>
      </c>
      <c r="E20" s="27">
        <v>395</v>
      </c>
      <c r="F20" s="34">
        <v>32.297628781684381</v>
      </c>
      <c r="H20" s="97">
        <v>1480.5870318887958</v>
      </c>
      <c r="I20" s="97">
        <v>1525.0943719806749</v>
      </c>
      <c r="J20" s="97">
        <v>1387.2906329113937</v>
      </c>
      <c r="K20" s="95">
        <v>-137.80373906928116</v>
      </c>
      <c r="L20" s="34"/>
      <c r="M20" s="97">
        <v>30.262454627149193</v>
      </c>
      <c r="N20" s="97"/>
      <c r="O20" s="97"/>
      <c r="P20" s="97"/>
    </row>
    <row r="21" spans="1:16" ht="15" customHeight="1" x14ac:dyDescent="0.25">
      <c r="A21" s="10"/>
      <c r="B21" s="28"/>
      <c r="C21" s="29"/>
      <c r="D21" s="30"/>
      <c r="E21" s="29"/>
      <c r="F21" s="30"/>
      <c r="H21" s="30"/>
      <c r="I21" s="30"/>
      <c r="J21" s="30"/>
      <c r="K21" s="30"/>
      <c r="M21" s="30"/>
      <c r="N21" s="97"/>
      <c r="O21" s="97"/>
      <c r="P21" s="97"/>
    </row>
    <row r="23" spans="1:16" x14ac:dyDescent="0.25">
      <c r="B23" s="76" t="s">
        <v>236</v>
      </c>
    </row>
    <row r="24" spans="1:16" x14ac:dyDescent="0.25">
      <c r="B24" s="148" t="s">
        <v>237</v>
      </c>
    </row>
    <row r="26" spans="1:16" ht="44.25" customHeight="1" x14ac:dyDescent="0.25"/>
    <row r="27" spans="1:16" ht="15" customHeight="1" x14ac:dyDescent="0.25"/>
    <row r="28" spans="1:16" ht="15" customHeight="1" x14ac:dyDescent="0.25"/>
    <row r="29" spans="1:16" ht="15" customHeight="1" x14ac:dyDescent="0.25"/>
    <row r="30" spans="1:16" ht="15" customHeight="1" x14ac:dyDescent="0.25"/>
    <row r="31" spans="1:16" ht="15" customHeight="1" x14ac:dyDescent="0.25"/>
    <row r="32" spans="1:16" ht="15" customHeight="1" x14ac:dyDescent="0.25"/>
    <row r="33" ht="15" customHeight="1" x14ac:dyDescent="0.25"/>
    <row r="34" ht="15" customHeight="1" x14ac:dyDescent="0.25"/>
    <row r="35" ht="15" customHeight="1" x14ac:dyDescent="0.25"/>
    <row r="36" ht="15" customHeight="1" x14ac:dyDescent="0.25"/>
    <row r="37" ht="15" customHeight="1" x14ac:dyDescent="0.25"/>
  </sheetData>
  <mergeCells count="7">
    <mergeCell ref="M8:M9"/>
    <mergeCell ref="B5:M6"/>
    <mergeCell ref="B8:B9"/>
    <mergeCell ref="C8:E8"/>
    <mergeCell ref="F8:F9"/>
    <mergeCell ref="H8:J8"/>
    <mergeCell ref="K8:K9"/>
  </mergeCells>
  <phoneticPr fontId="5" type="noConversion"/>
  <hyperlinks>
    <hyperlink ref="M2" location="INDICE!B17"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M46"/>
  <sheetViews>
    <sheetView workbookViewId="0">
      <selection activeCell="K54" sqref="K54"/>
    </sheetView>
  </sheetViews>
  <sheetFormatPr baseColWidth="10" defaultColWidth="11.44140625" defaultRowHeight="13.2" x14ac:dyDescent="0.25"/>
  <cols>
    <col min="1" max="1" width="1.6640625" style="8" customWidth="1"/>
    <col min="2" max="2" width="31.6640625" style="8" customWidth="1"/>
    <col min="3" max="3" width="12" style="8" customWidth="1"/>
    <col min="4" max="4" width="11.109375" style="8" customWidth="1"/>
    <col min="5" max="5" width="11.88671875" style="8" customWidth="1"/>
    <col min="6" max="6" width="15.33203125" style="8" customWidth="1"/>
    <col min="7" max="7" width="0.88671875" style="8" customWidth="1"/>
    <col min="8" max="8" width="13.88671875" style="8" customWidth="1"/>
    <col min="9" max="9" width="13.33203125" style="8" customWidth="1"/>
    <col min="10" max="10" width="13.109375" style="8" customWidth="1"/>
    <col min="11" max="11" width="11.44140625" style="8"/>
    <col min="12" max="12" width="0.88671875" style="8" customWidth="1"/>
    <col min="13" max="13" width="15.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72" t="s">
        <v>182</v>
      </c>
    </row>
    <row r="3" spans="1:13" ht="18" thickBot="1" x14ac:dyDescent="0.35">
      <c r="B3" s="22" t="s">
        <v>241</v>
      </c>
      <c r="C3" s="70"/>
      <c r="D3" s="70"/>
      <c r="E3" s="70"/>
      <c r="F3" s="70"/>
      <c r="G3" s="70"/>
      <c r="H3" s="70"/>
      <c r="I3" s="70"/>
      <c r="J3" s="70"/>
      <c r="K3" s="70"/>
      <c r="L3" s="70"/>
      <c r="M3" s="70"/>
    </row>
    <row r="4" spans="1:13" ht="13.8" thickTop="1" x14ac:dyDescent="0.25"/>
    <row r="5" spans="1:13" ht="15.75" customHeight="1" x14ac:dyDescent="0.25">
      <c r="B5" s="230" t="s">
        <v>300</v>
      </c>
      <c r="C5" s="230"/>
      <c r="D5" s="230"/>
      <c r="E5" s="230"/>
      <c r="F5" s="230"/>
      <c r="G5" s="230"/>
      <c r="H5" s="230"/>
      <c r="I5" s="230"/>
      <c r="J5" s="230"/>
      <c r="K5" s="230"/>
      <c r="L5" s="230"/>
      <c r="M5" s="230"/>
    </row>
    <row r="6" spans="1:13" ht="15.75" customHeight="1" x14ac:dyDescent="0.25">
      <c r="B6" s="230"/>
      <c r="C6" s="230"/>
      <c r="D6" s="230"/>
      <c r="E6" s="230"/>
      <c r="F6" s="230"/>
      <c r="G6" s="230"/>
      <c r="H6" s="230"/>
      <c r="I6" s="230"/>
      <c r="J6" s="230"/>
      <c r="K6" s="230"/>
      <c r="L6" s="230"/>
      <c r="M6" s="230"/>
    </row>
    <row r="8" spans="1:13" ht="15.75" customHeight="1" x14ac:dyDescent="0.25">
      <c r="A8" s="10"/>
      <c r="B8" s="217"/>
      <c r="C8" s="208" t="s">
        <v>192</v>
      </c>
      <c r="D8" s="209"/>
      <c r="E8" s="210"/>
      <c r="F8" s="211" t="s">
        <v>193</v>
      </c>
      <c r="G8" s="94"/>
      <c r="H8" s="208" t="s">
        <v>283</v>
      </c>
      <c r="I8" s="209"/>
      <c r="J8" s="210"/>
      <c r="K8" s="211" t="s">
        <v>290</v>
      </c>
      <c r="L8" s="94"/>
      <c r="M8" s="211" t="s">
        <v>194</v>
      </c>
    </row>
    <row r="9" spans="1:13" ht="36.75" customHeight="1" x14ac:dyDescent="0.25">
      <c r="A9" s="10"/>
      <c r="B9" s="218"/>
      <c r="C9" s="59" t="s">
        <v>0</v>
      </c>
      <c r="D9" s="59" t="s">
        <v>181</v>
      </c>
      <c r="E9" s="59" t="s">
        <v>180</v>
      </c>
      <c r="F9" s="212"/>
      <c r="G9" s="94"/>
      <c r="H9" s="59" t="s">
        <v>0</v>
      </c>
      <c r="I9" s="59" t="s">
        <v>181</v>
      </c>
      <c r="J9" s="59" t="s">
        <v>180</v>
      </c>
      <c r="K9" s="212"/>
      <c r="L9" s="94"/>
      <c r="M9" s="212"/>
    </row>
    <row r="10" spans="1:13" s="43" customFormat="1" ht="15" customHeight="1" x14ac:dyDescent="0.25">
      <c r="A10" s="52"/>
      <c r="B10" s="84"/>
      <c r="C10" s="54"/>
      <c r="D10" s="54"/>
      <c r="E10" s="54"/>
      <c r="F10" s="53"/>
      <c r="H10" s="54"/>
      <c r="I10" s="54"/>
      <c r="J10" s="54"/>
      <c r="K10" s="53"/>
      <c r="M10" s="53"/>
    </row>
    <row r="11" spans="1:13" ht="15" customHeight="1" x14ac:dyDescent="0.25">
      <c r="B11" s="90" t="s">
        <v>0</v>
      </c>
      <c r="C11" s="142">
        <v>1166856</v>
      </c>
      <c r="D11" s="142">
        <v>553391</v>
      </c>
      <c r="E11" s="142">
        <v>613465</v>
      </c>
      <c r="F11" s="143">
        <v>52.574182246995349</v>
      </c>
      <c r="G11" s="43"/>
      <c r="H11" s="121">
        <v>1180.9443685682113</v>
      </c>
      <c r="I11" s="121">
        <v>1440.6510944160609</v>
      </c>
      <c r="J11" s="121">
        <v>946.66961006740621</v>
      </c>
      <c r="K11" s="121">
        <v>-493.9814843486547</v>
      </c>
      <c r="L11" s="122"/>
      <c r="M11" s="121">
        <v>42.144559838765261</v>
      </c>
    </row>
    <row r="12" spans="1:13" ht="15" customHeight="1" x14ac:dyDescent="0.25">
      <c r="B12" s="91" t="s">
        <v>200</v>
      </c>
      <c r="C12" s="142">
        <v>318796</v>
      </c>
      <c r="D12" s="142">
        <v>148460</v>
      </c>
      <c r="E12" s="142">
        <v>170336</v>
      </c>
      <c r="F12" s="143">
        <v>53.431034266427432</v>
      </c>
      <c r="G12" s="43"/>
      <c r="H12" s="121">
        <v>1314.6326999711748</v>
      </c>
      <c r="I12" s="121">
        <v>1524.6260798868193</v>
      </c>
      <c r="J12" s="121">
        <v>1131.6084585759859</v>
      </c>
      <c r="K12" s="121">
        <v>-393.01762131083342</v>
      </c>
      <c r="L12" s="122"/>
      <c r="M12" s="121">
        <v>45.992321906855338</v>
      </c>
    </row>
    <row r="13" spans="1:13" ht="15" customHeight="1" x14ac:dyDescent="0.25">
      <c r="B13" s="91" t="s">
        <v>201</v>
      </c>
      <c r="C13" s="142">
        <v>270185</v>
      </c>
      <c r="D13" s="142">
        <v>137229</v>
      </c>
      <c r="E13" s="142">
        <v>132956</v>
      </c>
      <c r="F13" s="143">
        <v>49.209245516960607</v>
      </c>
      <c r="G13" s="43"/>
      <c r="H13" s="121">
        <v>1296.4531092769771</v>
      </c>
      <c r="I13" s="121">
        <v>1549.4715184836896</v>
      </c>
      <c r="J13" s="121">
        <v>1035.3030801167361</v>
      </c>
      <c r="K13" s="121">
        <v>-514.16843836695352</v>
      </c>
      <c r="L13" s="122"/>
      <c r="M13" s="121">
        <v>39.296819213417216</v>
      </c>
    </row>
    <row r="14" spans="1:13" ht="15" customHeight="1" x14ac:dyDescent="0.25">
      <c r="B14" s="91" t="s">
        <v>205</v>
      </c>
      <c r="C14" s="142">
        <v>206106</v>
      </c>
      <c r="D14" s="142">
        <v>97865</v>
      </c>
      <c r="E14" s="142">
        <v>108241</v>
      </c>
      <c r="F14" s="143">
        <v>52.517151368713186</v>
      </c>
      <c r="G14" s="43"/>
      <c r="H14" s="121">
        <v>1150.0588150272226</v>
      </c>
      <c r="I14" s="121">
        <v>1474.6015562254001</v>
      </c>
      <c r="J14" s="121">
        <v>856.62679419075073</v>
      </c>
      <c r="K14" s="121">
        <v>-617.97476203464942</v>
      </c>
      <c r="L14" s="122"/>
      <c r="M14" s="121">
        <v>39.117650705495691</v>
      </c>
    </row>
    <row r="15" spans="1:13" ht="15" customHeight="1" x14ac:dyDescent="0.25">
      <c r="B15" s="91" t="s">
        <v>202</v>
      </c>
      <c r="C15" s="142">
        <v>140376</v>
      </c>
      <c r="D15" s="142">
        <v>66301</v>
      </c>
      <c r="E15" s="142">
        <v>74075</v>
      </c>
      <c r="F15" s="143">
        <v>52.768991850458768</v>
      </c>
      <c r="G15" s="43"/>
      <c r="H15" s="121">
        <v>1074.824307431443</v>
      </c>
      <c r="I15" s="121">
        <v>1363.4803414729658</v>
      </c>
      <c r="J15" s="121">
        <v>816.4620568342915</v>
      </c>
      <c r="K15" s="121">
        <v>-547.01828463867434</v>
      </c>
      <c r="L15" s="122"/>
      <c r="M15" s="121">
        <v>40.084578777583715</v>
      </c>
    </row>
    <row r="16" spans="1:13" ht="15" customHeight="1" x14ac:dyDescent="0.25">
      <c r="B16" s="91" t="s">
        <v>203</v>
      </c>
      <c r="C16" s="142">
        <v>107569</v>
      </c>
      <c r="D16" s="142">
        <v>55309</v>
      </c>
      <c r="E16" s="142">
        <v>52260</v>
      </c>
      <c r="F16" s="143">
        <v>48.582770128940496</v>
      </c>
      <c r="G16" s="43"/>
      <c r="H16" s="121">
        <v>1053.5825342803341</v>
      </c>
      <c r="I16" s="121">
        <v>1284.5889079534998</v>
      </c>
      <c r="J16" s="121">
        <v>809.09857864523372</v>
      </c>
      <c r="K16" s="121">
        <v>-475.49032930826604</v>
      </c>
      <c r="L16" s="122"/>
      <c r="M16" s="121">
        <v>37.309132392578988</v>
      </c>
    </row>
    <row r="17" spans="1:13" ht="15" customHeight="1" x14ac:dyDescent="0.25">
      <c r="B17" s="87" t="s">
        <v>206</v>
      </c>
      <c r="C17" s="142">
        <v>123223</v>
      </c>
      <c r="D17" s="142">
        <v>47831</v>
      </c>
      <c r="E17" s="142">
        <v>75392</v>
      </c>
      <c r="F17" s="143">
        <v>61.183382972334712</v>
      </c>
      <c r="G17" s="43"/>
      <c r="H17" s="121">
        <v>869.70638606429793</v>
      </c>
      <c r="I17" s="121">
        <v>1095.5225217954865</v>
      </c>
      <c r="J17" s="121">
        <v>726.44169500741987</v>
      </c>
      <c r="K17" s="121">
        <v>-369.08082678806659</v>
      </c>
      <c r="L17" s="122"/>
      <c r="M17" s="121">
        <v>51.104787943255374</v>
      </c>
    </row>
    <row r="18" spans="1:13" ht="15" customHeight="1" x14ac:dyDescent="0.25">
      <c r="B18" s="91" t="s">
        <v>204</v>
      </c>
      <c r="C18" s="142">
        <v>601</v>
      </c>
      <c r="D18" s="142">
        <v>396</v>
      </c>
      <c r="E18" s="142">
        <v>205</v>
      </c>
      <c r="F18" s="143">
        <v>34.109816971713805</v>
      </c>
      <c r="G18" s="43"/>
      <c r="H18" s="121">
        <v>326.09622296173058</v>
      </c>
      <c r="I18" s="121">
        <v>261.81285353535338</v>
      </c>
      <c r="J18" s="121">
        <v>450.27287804878057</v>
      </c>
      <c r="K18" s="121">
        <v>188.46002451342719</v>
      </c>
      <c r="L18" s="122"/>
      <c r="M18" s="121">
        <v>47.098752994060774</v>
      </c>
    </row>
    <row r="19" spans="1:13" ht="15" customHeight="1" x14ac:dyDescent="0.25">
      <c r="A19" s="10"/>
      <c r="B19" s="28"/>
      <c r="C19" s="29"/>
      <c r="D19" s="30"/>
      <c r="E19" s="29"/>
      <c r="F19" s="30"/>
      <c r="H19" s="30"/>
      <c r="I19" s="30"/>
      <c r="J19" s="30"/>
      <c r="K19" s="30"/>
      <c r="M19" s="30"/>
    </row>
    <row r="21" spans="1:13" ht="16.5" customHeight="1" x14ac:dyDescent="0.25">
      <c r="B21" s="76" t="s">
        <v>236</v>
      </c>
    </row>
    <row r="22" spans="1:13" x14ac:dyDescent="0.25">
      <c r="B22" s="148" t="s">
        <v>237</v>
      </c>
    </row>
    <row r="46" spans="11:11" x14ac:dyDescent="0.25">
      <c r="K46" s="174" t="s">
        <v>182</v>
      </c>
    </row>
  </sheetData>
  <mergeCells count="7">
    <mergeCell ref="M8:M9"/>
    <mergeCell ref="B5:M6"/>
    <mergeCell ref="B8:B9"/>
    <mergeCell ref="C8:E8"/>
    <mergeCell ref="F8:F9"/>
    <mergeCell ref="H8:J8"/>
    <mergeCell ref="K8:K9"/>
  </mergeCells>
  <hyperlinks>
    <hyperlink ref="K46" location="INDICE!A19" display="ÍNDICE"/>
    <hyperlink ref="M2" location="INDICE!B19"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26"/>
  <sheetViews>
    <sheetView workbookViewId="0">
      <selection activeCell="I25" sqref="I25"/>
    </sheetView>
  </sheetViews>
  <sheetFormatPr baseColWidth="10" defaultColWidth="11.44140625" defaultRowHeight="13.2" x14ac:dyDescent="0.25"/>
  <cols>
    <col min="1" max="1" width="1.6640625" style="8" customWidth="1"/>
    <col min="2" max="2" width="21.109375" style="38" customWidth="1"/>
    <col min="3" max="3" width="11" style="38" customWidth="1"/>
    <col min="4" max="4" width="10.33203125" style="38" customWidth="1"/>
    <col min="5" max="5" width="10" style="38" customWidth="1"/>
    <col min="6" max="6" width="11" style="38" customWidth="1"/>
    <col min="7" max="7" width="0.88671875" style="38" customWidth="1"/>
    <col min="8" max="8" width="13.6640625" style="8" customWidth="1"/>
    <col min="9" max="9" width="13.33203125" style="8" customWidth="1"/>
    <col min="10" max="10" width="13" style="8" customWidth="1"/>
    <col min="11" max="11" width="13.6640625"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P2" s="172" t="s">
        <v>182</v>
      </c>
    </row>
    <row r="3" spans="1:17" ht="18" thickBot="1" x14ac:dyDescent="0.35">
      <c r="B3" s="22" t="s">
        <v>241</v>
      </c>
      <c r="C3" s="70"/>
      <c r="D3" s="70"/>
      <c r="E3" s="70"/>
      <c r="F3" s="70"/>
      <c r="G3" s="70"/>
      <c r="H3" s="70"/>
      <c r="I3" s="70"/>
      <c r="J3" s="70"/>
      <c r="K3" s="70"/>
      <c r="L3" s="70"/>
      <c r="M3" s="70"/>
      <c r="N3" s="70"/>
      <c r="O3" s="70"/>
      <c r="P3" s="70"/>
      <c r="Q3" s="70"/>
    </row>
    <row r="4" spans="1:17" ht="13.8" thickTop="1" x14ac:dyDescent="0.25">
      <c r="B4" s="8"/>
      <c r="C4" s="8"/>
      <c r="D4" s="8"/>
      <c r="E4" s="8"/>
      <c r="F4" s="8"/>
      <c r="G4" s="8"/>
    </row>
    <row r="5" spans="1:17" ht="15.75" customHeight="1" x14ac:dyDescent="0.25">
      <c r="B5" s="230" t="s">
        <v>301</v>
      </c>
      <c r="C5" s="230"/>
      <c r="D5" s="230"/>
      <c r="E5" s="230"/>
      <c r="F5" s="230"/>
      <c r="G5" s="230"/>
      <c r="H5" s="230"/>
      <c r="I5" s="230"/>
      <c r="J5" s="230"/>
      <c r="K5" s="230"/>
      <c r="L5" s="230"/>
      <c r="M5" s="230"/>
      <c r="N5" s="230"/>
      <c r="O5" s="230"/>
      <c r="P5" s="230"/>
      <c r="Q5" s="230"/>
    </row>
    <row r="6" spans="1:17" ht="15.75" customHeight="1" x14ac:dyDescent="0.25">
      <c r="B6" s="230"/>
      <c r="C6" s="230"/>
      <c r="D6" s="230"/>
      <c r="E6" s="230"/>
      <c r="F6" s="230"/>
      <c r="G6" s="230"/>
      <c r="H6" s="230"/>
      <c r="I6" s="230"/>
      <c r="J6" s="230"/>
      <c r="K6" s="230"/>
      <c r="L6" s="230"/>
      <c r="M6" s="230"/>
      <c r="N6" s="230"/>
      <c r="O6" s="230"/>
      <c r="P6" s="230"/>
      <c r="Q6" s="230"/>
    </row>
    <row r="7" spans="1:17" x14ac:dyDescent="0.25">
      <c r="B7" s="8"/>
      <c r="C7" s="8"/>
      <c r="D7" s="8"/>
      <c r="E7" s="8"/>
      <c r="F7" s="8"/>
      <c r="G7" s="8"/>
    </row>
    <row r="8" spans="1:17" ht="15.75" customHeight="1" x14ac:dyDescent="0.25">
      <c r="A8" s="10"/>
      <c r="B8" s="231"/>
      <c r="C8" s="208" t="s">
        <v>192</v>
      </c>
      <c r="D8" s="209"/>
      <c r="E8" s="210"/>
      <c r="F8" s="211" t="s">
        <v>193</v>
      </c>
      <c r="G8" s="94"/>
      <c r="H8" s="208" t="s">
        <v>283</v>
      </c>
      <c r="I8" s="209"/>
      <c r="J8" s="210"/>
      <c r="K8" s="211" t="s">
        <v>290</v>
      </c>
      <c r="L8" s="94"/>
      <c r="M8" s="211" t="s">
        <v>194</v>
      </c>
      <c r="N8" s="94"/>
      <c r="O8" s="208" t="s">
        <v>207</v>
      </c>
      <c r="P8" s="209"/>
      <c r="Q8" s="210"/>
    </row>
    <row r="9" spans="1:17" ht="36.75" customHeight="1" x14ac:dyDescent="0.25">
      <c r="A9" s="10"/>
      <c r="B9" s="232"/>
      <c r="C9" s="59" t="s">
        <v>0</v>
      </c>
      <c r="D9" s="59" t="s">
        <v>181</v>
      </c>
      <c r="E9" s="59" t="s">
        <v>180</v>
      </c>
      <c r="F9" s="212"/>
      <c r="G9" s="94"/>
      <c r="H9" s="59" t="s">
        <v>0</v>
      </c>
      <c r="I9" s="59" t="s">
        <v>181</v>
      </c>
      <c r="J9" s="59" t="s">
        <v>180</v>
      </c>
      <c r="K9" s="212"/>
      <c r="L9" s="94"/>
      <c r="M9" s="212"/>
      <c r="N9" s="94"/>
      <c r="O9" s="59" t="s">
        <v>0</v>
      </c>
      <c r="P9" s="59" t="s">
        <v>181</v>
      </c>
      <c r="Q9" s="59" t="s">
        <v>180</v>
      </c>
    </row>
    <row r="10" spans="1:17" s="43" customFormat="1" ht="15" customHeight="1" x14ac:dyDescent="0.25">
      <c r="A10" s="52"/>
      <c r="B10" s="84"/>
      <c r="C10" s="54"/>
      <c r="D10" s="54"/>
      <c r="E10" s="54"/>
      <c r="F10" s="53"/>
      <c r="H10" s="123"/>
      <c r="I10" s="123"/>
      <c r="J10" s="123"/>
      <c r="K10" s="124"/>
      <c r="M10" s="53"/>
      <c r="O10" s="54"/>
      <c r="P10" s="54"/>
      <c r="Q10" s="54"/>
    </row>
    <row r="11" spans="1:17" ht="15" customHeight="1" x14ac:dyDescent="0.25">
      <c r="B11" s="44" t="s">
        <v>0</v>
      </c>
      <c r="C11" s="142">
        <v>713473</v>
      </c>
      <c r="D11" s="142">
        <v>426118</v>
      </c>
      <c r="E11" s="142">
        <v>287355</v>
      </c>
      <c r="F11" s="143">
        <v>40.275525492905828</v>
      </c>
      <c r="G11" s="43"/>
      <c r="H11" s="121">
        <v>1374.6028967038308</v>
      </c>
      <c r="I11" s="121">
        <v>1577.8311200183709</v>
      </c>
      <c r="J11" s="121">
        <v>1073.2362802804705</v>
      </c>
      <c r="K11" s="121">
        <v>-504.59483973790043</v>
      </c>
      <c r="L11" s="43"/>
      <c r="M11" s="143">
        <v>31.445558037159241</v>
      </c>
      <c r="O11" s="125">
        <v>34.289698418861143</v>
      </c>
      <c r="P11" s="125">
        <v>39.332776367108558</v>
      </c>
      <c r="Q11" s="125">
        <v>26.811330932121926</v>
      </c>
    </row>
    <row r="12" spans="1:17" ht="15" customHeight="1" x14ac:dyDescent="0.25">
      <c r="B12" s="33" t="s">
        <v>200</v>
      </c>
      <c r="C12" s="142">
        <v>202287</v>
      </c>
      <c r="D12" s="142">
        <v>114139</v>
      </c>
      <c r="E12" s="142">
        <v>88148</v>
      </c>
      <c r="F12" s="143">
        <v>43.57571173629546</v>
      </c>
      <c r="G12" s="43"/>
      <c r="H12" s="121">
        <v>1559.062382901498</v>
      </c>
      <c r="I12" s="121">
        <v>1715.6527225575837</v>
      </c>
      <c r="J12" s="121">
        <v>1356.3003828787987</v>
      </c>
      <c r="K12" s="121">
        <v>-359.35233967878503</v>
      </c>
      <c r="L12" s="43"/>
      <c r="M12" s="143">
        <v>37.908524482620244</v>
      </c>
      <c r="O12" s="125">
        <v>37.004310707065095</v>
      </c>
      <c r="P12" s="125">
        <v>39.896082846353536</v>
      </c>
      <c r="Q12" s="125">
        <v>33.259881109043768</v>
      </c>
    </row>
    <row r="13" spans="1:17" ht="15" customHeight="1" x14ac:dyDescent="0.25">
      <c r="B13" s="33" t="s">
        <v>201</v>
      </c>
      <c r="C13" s="142">
        <v>182032</v>
      </c>
      <c r="D13" s="142">
        <v>111825</v>
      </c>
      <c r="E13" s="142">
        <v>70207</v>
      </c>
      <c r="F13" s="143">
        <v>38.568493451700796</v>
      </c>
      <c r="G13" s="43"/>
      <c r="H13" s="121">
        <v>1493.5354604684903</v>
      </c>
      <c r="I13" s="121">
        <v>1681.0267130784757</v>
      </c>
      <c r="J13" s="121">
        <v>1194.9012883330788</v>
      </c>
      <c r="K13" s="121">
        <v>-486.12542474539691</v>
      </c>
      <c r="L13" s="43"/>
      <c r="M13" s="143">
        <v>30.856677818715561</v>
      </c>
      <c r="O13" s="125">
        <v>35.718879098180217</v>
      </c>
      <c r="P13" s="125">
        <v>39.799078917952905</v>
      </c>
      <c r="Q13" s="125">
        <v>29.219978064865376</v>
      </c>
    </row>
    <row r="14" spans="1:17" ht="15" customHeight="1" x14ac:dyDescent="0.25">
      <c r="B14" s="33" t="s">
        <v>205</v>
      </c>
      <c r="C14" s="142">
        <v>131293</v>
      </c>
      <c r="D14" s="142">
        <v>76981</v>
      </c>
      <c r="E14" s="142">
        <v>54312</v>
      </c>
      <c r="F14" s="143">
        <v>41.367018805267605</v>
      </c>
      <c r="G14" s="43"/>
      <c r="H14" s="121">
        <v>1290.3011229083265</v>
      </c>
      <c r="I14" s="121">
        <v>1590.7639078473937</v>
      </c>
      <c r="J14" s="121">
        <v>864.42975659154467</v>
      </c>
      <c r="K14" s="121">
        <v>-726.33415125584906</v>
      </c>
      <c r="L14" s="43"/>
      <c r="M14" s="143">
        <v>27.713594417522593</v>
      </c>
      <c r="O14" s="125">
        <v>31.805084810309818</v>
      </c>
      <c r="P14" s="125">
        <v>39.511398916615711</v>
      </c>
      <c r="Q14" s="125">
        <v>20.882272794225976</v>
      </c>
    </row>
    <row r="15" spans="1:17" ht="15" customHeight="1" x14ac:dyDescent="0.25">
      <c r="B15" s="33" t="s">
        <v>202</v>
      </c>
      <c r="C15" s="142">
        <v>86157</v>
      </c>
      <c r="D15" s="142">
        <v>52478</v>
      </c>
      <c r="E15" s="142">
        <v>33679</v>
      </c>
      <c r="F15" s="143">
        <v>39.090265445639936</v>
      </c>
      <c r="G15" s="43"/>
      <c r="H15" s="121">
        <v>1186.0346455888562</v>
      </c>
      <c r="I15" s="121">
        <v>1439.516935858836</v>
      </c>
      <c r="J15" s="121">
        <v>791.0631907123128</v>
      </c>
      <c r="K15" s="121">
        <v>-648.45374514652315</v>
      </c>
      <c r="L15" s="43"/>
      <c r="M15" s="143">
        <v>26.072484664953656</v>
      </c>
      <c r="O15" s="125">
        <v>32.178012233480914</v>
      </c>
      <c r="P15" s="125">
        <v>39.342009985136841</v>
      </c>
      <c r="Q15" s="125">
        <v>21.01520235161389</v>
      </c>
    </row>
    <row r="16" spans="1:17" ht="15" customHeight="1" x14ac:dyDescent="0.25">
      <c r="B16" s="33" t="s">
        <v>203</v>
      </c>
      <c r="C16" s="142">
        <v>66885</v>
      </c>
      <c r="D16" s="142">
        <v>42824</v>
      </c>
      <c r="E16" s="142">
        <v>24061</v>
      </c>
      <c r="F16" s="143">
        <v>35.97368617776781</v>
      </c>
      <c r="G16" s="43"/>
      <c r="H16" s="121">
        <v>1138.5765781565403</v>
      </c>
      <c r="I16" s="121">
        <v>1341.8915832243533</v>
      </c>
      <c r="J16" s="121">
        <v>776.71457005111745</v>
      </c>
      <c r="K16" s="121">
        <v>-565.17701317323588</v>
      </c>
      <c r="L16" s="43"/>
      <c r="M16" s="143">
        <v>24.540541873747525</v>
      </c>
      <c r="O16" s="125">
        <v>32.080915003363906</v>
      </c>
      <c r="P16" s="125">
        <v>38.270619278908704</v>
      </c>
      <c r="Q16" s="125">
        <v>21.064419600182816</v>
      </c>
    </row>
    <row r="17" spans="1:17" ht="15" customHeight="1" x14ac:dyDescent="0.25">
      <c r="B17" s="33" t="s">
        <v>206</v>
      </c>
      <c r="C17" s="142">
        <v>44818</v>
      </c>
      <c r="D17" s="142">
        <v>27870</v>
      </c>
      <c r="E17" s="142">
        <v>16948</v>
      </c>
      <c r="F17" s="143">
        <v>37.81516355035923</v>
      </c>
      <c r="G17" s="43"/>
      <c r="H17" s="121">
        <v>1020.6581114730672</v>
      </c>
      <c r="I17" s="121">
        <v>1186.5554442052523</v>
      </c>
      <c r="J17" s="121">
        <v>747.84959936275595</v>
      </c>
      <c r="K17" s="121">
        <v>-438.70584484249639</v>
      </c>
      <c r="L17" s="43"/>
      <c r="M17" s="143">
        <v>27.707666840719064</v>
      </c>
      <c r="O17" s="125">
        <v>30.866705341603872</v>
      </c>
      <c r="P17" s="125">
        <v>36.276031575170499</v>
      </c>
      <c r="Q17" s="125">
        <v>21.971383054047649</v>
      </c>
    </row>
    <row r="18" spans="1:17" ht="15" customHeight="1" x14ac:dyDescent="0.25">
      <c r="B18" s="33" t="s">
        <v>204</v>
      </c>
      <c r="C18" s="142">
        <v>1</v>
      </c>
      <c r="D18" s="142">
        <v>1</v>
      </c>
      <c r="E18" s="142">
        <v>0</v>
      </c>
      <c r="F18" s="143">
        <v>0</v>
      </c>
      <c r="G18" s="43"/>
      <c r="H18" s="121">
        <v>2511.37</v>
      </c>
      <c r="I18" s="121">
        <v>2511.37</v>
      </c>
      <c r="J18" s="121">
        <v>0</v>
      </c>
      <c r="K18" s="126" t="s">
        <v>184</v>
      </c>
      <c r="L18" s="43"/>
      <c r="M18" s="143">
        <v>0</v>
      </c>
      <c r="O18" s="126" t="s">
        <v>184</v>
      </c>
      <c r="P18" s="126" t="s">
        <v>184</v>
      </c>
      <c r="Q18" s="126" t="s">
        <v>184</v>
      </c>
    </row>
    <row r="19" spans="1:17" ht="15" customHeight="1" x14ac:dyDescent="0.25">
      <c r="A19" s="10"/>
      <c r="B19" s="28"/>
      <c r="C19" s="29"/>
      <c r="D19" s="30"/>
      <c r="E19" s="29"/>
      <c r="F19" s="30"/>
      <c r="G19" s="8"/>
      <c r="H19" s="30"/>
      <c r="I19" s="30"/>
      <c r="J19" s="30"/>
      <c r="K19" s="30"/>
      <c r="M19" s="30"/>
      <c r="O19" s="30"/>
      <c r="P19" s="30"/>
      <c r="Q19" s="30"/>
    </row>
    <row r="20" spans="1:17" x14ac:dyDescent="0.25">
      <c r="B20" s="8"/>
      <c r="C20" s="8"/>
      <c r="D20" s="8"/>
      <c r="E20" s="8"/>
      <c r="F20" s="8"/>
      <c r="G20" s="8"/>
    </row>
    <row r="21" spans="1:17" x14ac:dyDescent="0.25">
      <c r="B21" s="76" t="s">
        <v>236</v>
      </c>
      <c r="C21" s="8"/>
      <c r="D21" s="8"/>
      <c r="E21" s="8"/>
      <c r="F21" s="8"/>
      <c r="G21" s="8"/>
    </row>
    <row r="22" spans="1:17" x14ac:dyDescent="0.25">
      <c r="B22" s="148" t="s">
        <v>237</v>
      </c>
      <c r="C22" s="8"/>
      <c r="D22" s="8"/>
      <c r="E22" s="8"/>
      <c r="F22" s="8"/>
      <c r="G22" s="8"/>
    </row>
    <row r="23" spans="1:17" x14ac:dyDescent="0.25">
      <c r="B23" s="8"/>
      <c r="C23" s="8"/>
      <c r="D23" s="8"/>
      <c r="E23" s="8"/>
      <c r="F23" s="8"/>
      <c r="G23" s="8"/>
    </row>
    <row r="24" spans="1:17" x14ac:dyDescent="0.25">
      <c r="B24" s="8"/>
      <c r="C24" s="8"/>
      <c r="D24" s="8"/>
      <c r="E24" s="8"/>
      <c r="F24" s="8"/>
      <c r="G24" s="8"/>
    </row>
    <row r="25" spans="1:17" x14ac:dyDescent="0.25">
      <c r="B25" s="8"/>
      <c r="C25" s="8"/>
      <c r="D25" s="8"/>
      <c r="E25" s="8"/>
      <c r="F25" s="8"/>
      <c r="G25" s="32"/>
    </row>
    <row r="26" spans="1:17" x14ac:dyDescent="0.25">
      <c r="B26" s="8"/>
      <c r="C26" s="8"/>
      <c r="D26" s="8"/>
      <c r="E26" s="8"/>
      <c r="F26" s="8"/>
      <c r="G26" s="8"/>
    </row>
  </sheetData>
  <mergeCells count="8">
    <mergeCell ref="B5:Q6"/>
    <mergeCell ref="B8:B9"/>
    <mergeCell ref="M8:M9"/>
    <mergeCell ref="O8:Q8"/>
    <mergeCell ref="C8:E8"/>
    <mergeCell ref="F8:F9"/>
    <mergeCell ref="H8:J8"/>
    <mergeCell ref="K8:K9"/>
  </mergeCells>
  <phoneticPr fontId="5" type="noConversion"/>
  <hyperlinks>
    <hyperlink ref="P2" location="INDICE!B20" display="ÍNDICE"/>
  </hyperlinks>
  <pageMargins left="0.75" right="0.75" top="1" bottom="1" header="0" footer="0"/>
  <pageSetup paperSize="0" orientation="portrait" horizontalDpi="0" verticalDpi="0" copies="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O50"/>
  <sheetViews>
    <sheetView workbookViewId="0">
      <selection activeCell="M2" sqref="M2"/>
    </sheetView>
  </sheetViews>
  <sheetFormatPr baseColWidth="10" defaultColWidth="11.44140625" defaultRowHeight="13.2" x14ac:dyDescent="0.25"/>
  <cols>
    <col min="1" max="1" width="1.6640625" style="8" customWidth="1"/>
    <col min="2" max="2" width="39.44140625" style="38" customWidth="1"/>
    <col min="3" max="3" width="12.109375" style="38" customWidth="1"/>
    <col min="4" max="6" width="11" style="38" customWidth="1"/>
    <col min="7" max="7" width="0.88671875" style="38" customWidth="1"/>
    <col min="8" max="10" width="13.5546875" style="8" customWidth="1"/>
    <col min="11" max="11" width="11" style="8" customWidth="1"/>
    <col min="12" max="12" width="0.88671875" style="8" customWidth="1"/>
    <col min="13" max="13" width="16.33203125" style="8" customWidth="1"/>
    <col min="14" max="16384" width="11.44140625" style="8"/>
  </cols>
  <sheetData>
    <row r="1" spans="1:13" ht="44.25" customHeight="1" x14ac:dyDescent="0.25">
      <c r="A1" s="20"/>
      <c r="B1" s="37"/>
      <c r="C1" s="37"/>
      <c r="D1" s="37"/>
      <c r="E1" s="37"/>
      <c r="F1" s="37"/>
      <c r="G1" s="37"/>
      <c r="H1" s="10"/>
      <c r="I1" s="10"/>
      <c r="J1" s="10"/>
      <c r="K1" s="10"/>
    </row>
    <row r="2" spans="1:13" ht="14.4" x14ac:dyDescent="0.3">
      <c r="A2" s="10"/>
      <c r="B2" s="10"/>
      <c r="C2" s="10"/>
      <c r="D2" s="10"/>
      <c r="E2" s="10"/>
      <c r="G2" s="8"/>
      <c r="M2" s="175" t="s">
        <v>182</v>
      </c>
    </row>
    <row r="3" spans="1:13" ht="18" thickBot="1" x14ac:dyDescent="0.35">
      <c r="B3" s="22" t="s">
        <v>229</v>
      </c>
      <c r="C3" s="70"/>
      <c r="D3" s="70"/>
      <c r="E3" s="70"/>
      <c r="F3" s="70"/>
      <c r="G3" s="70"/>
      <c r="H3" s="70"/>
      <c r="I3" s="70"/>
      <c r="J3" s="70"/>
      <c r="K3" s="70"/>
      <c r="L3" s="70"/>
      <c r="M3" s="70"/>
    </row>
    <row r="4" spans="1:13" ht="13.8" thickTop="1" x14ac:dyDescent="0.25">
      <c r="B4" s="8"/>
      <c r="C4" s="8"/>
      <c r="D4" s="8"/>
      <c r="E4" s="8"/>
      <c r="F4" s="8"/>
      <c r="G4" s="8"/>
    </row>
    <row r="5" spans="1:13" ht="15.75" customHeight="1" x14ac:dyDescent="0.25">
      <c r="B5" s="215" t="s">
        <v>308</v>
      </c>
      <c r="C5" s="215"/>
      <c r="D5" s="215"/>
      <c r="E5" s="215"/>
      <c r="F5" s="215"/>
      <c r="G5" s="215"/>
      <c r="H5" s="215"/>
      <c r="I5" s="215"/>
      <c r="J5" s="215"/>
      <c r="K5" s="215"/>
      <c r="L5" s="215"/>
      <c r="M5" s="215"/>
    </row>
    <row r="6" spans="1:13" ht="15.75" customHeight="1" x14ac:dyDescent="0.25">
      <c r="B6" s="215"/>
      <c r="C6" s="215"/>
      <c r="D6" s="215"/>
      <c r="E6" s="215"/>
      <c r="F6" s="215"/>
      <c r="G6" s="215"/>
      <c r="H6" s="215"/>
      <c r="I6" s="215"/>
      <c r="J6" s="215"/>
      <c r="K6" s="215"/>
      <c r="L6" s="215"/>
      <c r="M6" s="215"/>
    </row>
    <row r="7" spans="1:13" x14ac:dyDescent="0.25">
      <c r="B7" s="8"/>
      <c r="C7" s="8"/>
      <c r="D7" s="8"/>
      <c r="E7" s="8"/>
      <c r="F7" s="8"/>
      <c r="G7" s="8"/>
    </row>
    <row r="8" spans="1:13" ht="15.75" customHeight="1" x14ac:dyDescent="0.25">
      <c r="A8" s="10"/>
      <c r="B8" s="234"/>
      <c r="C8" s="227" t="s">
        <v>192</v>
      </c>
      <c r="D8" s="228"/>
      <c r="E8" s="229"/>
      <c r="F8" s="221" t="s">
        <v>193</v>
      </c>
      <c r="G8" s="7"/>
      <c r="H8" s="227" t="s">
        <v>283</v>
      </c>
      <c r="I8" s="228"/>
      <c r="J8" s="229"/>
      <c r="K8" s="211" t="s">
        <v>290</v>
      </c>
      <c r="L8" s="7"/>
      <c r="M8" s="221" t="s">
        <v>194</v>
      </c>
    </row>
    <row r="9" spans="1:13" ht="36.75" customHeight="1" x14ac:dyDescent="0.25">
      <c r="A9" s="10"/>
      <c r="B9" s="235"/>
      <c r="C9" s="185" t="s">
        <v>0</v>
      </c>
      <c r="D9" s="185" t="s">
        <v>181</v>
      </c>
      <c r="E9" s="185" t="s">
        <v>180</v>
      </c>
      <c r="F9" s="222"/>
      <c r="G9" s="7"/>
      <c r="H9" s="185" t="s">
        <v>0</v>
      </c>
      <c r="I9" s="185" t="s">
        <v>181</v>
      </c>
      <c r="J9" s="185" t="s">
        <v>180</v>
      </c>
      <c r="K9" s="212"/>
      <c r="L9" s="7"/>
      <c r="M9" s="222"/>
    </row>
    <row r="10" spans="1:13" s="43" customFormat="1" ht="15" customHeight="1" x14ac:dyDescent="0.25">
      <c r="A10" s="52"/>
      <c r="B10" s="84"/>
      <c r="C10" s="54"/>
      <c r="D10" s="54"/>
      <c r="E10" s="54"/>
      <c r="F10" s="53"/>
      <c r="H10" s="54"/>
      <c r="I10" s="54"/>
      <c r="J10" s="54"/>
      <c r="K10" s="53"/>
      <c r="M10" s="53"/>
    </row>
    <row r="11" spans="1:13" ht="15" customHeight="1" x14ac:dyDescent="0.25">
      <c r="B11" s="41" t="s">
        <v>0</v>
      </c>
      <c r="C11" s="142">
        <v>1166856</v>
      </c>
      <c r="D11" s="142">
        <v>553391</v>
      </c>
      <c r="E11" s="142">
        <v>613465</v>
      </c>
      <c r="F11" s="143">
        <v>52.574182246995349</v>
      </c>
      <c r="G11" s="43"/>
      <c r="H11" s="121">
        <v>1180.9443685681347</v>
      </c>
      <c r="I11" s="121">
        <v>1440.6510944160814</v>
      </c>
      <c r="J11" s="121">
        <v>946.66961006741781</v>
      </c>
      <c r="K11" s="121">
        <v>-493.98148434866357</v>
      </c>
      <c r="L11" s="43"/>
      <c r="M11" s="143">
        <v>42.144559838768508</v>
      </c>
    </row>
    <row r="12" spans="1:13" ht="15" customHeight="1" x14ac:dyDescent="0.25">
      <c r="B12" s="87" t="s">
        <v>175</v>
      </c>
      <c r="C12" s="142">
        <v>984700</v>
      </c>
      <c r="D12" s="142">
        <v>460027</v>
      </c>
      <c r="E12" s="142">
        <v>524673</v>
      </c>
      <c r="F12" s="143">
        <v>53.282522595714433</v>
      </c>
      <c r="G12" s="43"/>
      <c r="H12" s="121">
        <v>1254.142869472885</v>
      </c>
      <c r="I12" s="121">
        <v>1547.914425740249</v>
      </c>
      <c r="J12" s="121">
        <v>996.56748877873576</v>
      </c>
      <c r="K12" s="121">
        <v>-551.34693696151328</v>
      </c>
      <c r="L12" s="43"/>
      <c r="M12" s="143">
        <v>42.339378576003149</v>
      </c>
    </row>
    <row r="13" spans="1:13" ht="15" customHeight="1" x14ac:dyDescent="0.25">
      <c r="B13" s="88" t="s">
        <v>177</v>
      </c>
      <c r="C13" s="142">
        <v>158222</v>
      </c>
      <c r="D13" s="142">
        <v>81373</v>
      </c>
      <c r="E13" s="142">
        <v>76849</v>
      </c>
      <c r="F13" s="143">
        <v>48.570363160622414</v>
      </c>
      <c r="G13" s="43"/>
      <c r="H13" s="121">
        <v>752.20078383538441</v>
      </c>
      <c r="I13" s="121">
        <v>873.78573519471672</v>
      </c>
      <c r="J13" s="121">
        <v>623.45828559903566</v>
      </c>
      <c r="K13" s="121">
        <v>-250.32744959568106</v>
      </c>
      <c r="L13" s="43"/>
      <c r="M13" s="143">
        <v>40.257330220585345</v>
      </c>
    </row>
    <row r="14" spans="1:13" ht="15" customHeight="1" x14ac:dyDescent="0.25">
      <c r="B14" s="88" t="s">
        <v>176</v>
      </c>
      <c r="C14" s="142">
        <v>0</v>
      </c>
      <c r="D14" s="142">
        <v>0</v>
      </c>
      <c r="E14" s="142">
        <v>0</v>
      </c>
      <c r="F14" s="143">
        <v>0</v>
      </c>
      <c r="G14" s="43"/>
      <c r="H14" s="159">
        <v>0</v>
      </c>
      <c r="I14" s="159">
        <v>0</v>
      </c>
      <c r="J14" s="159">
        <v>0</v>
      </c>
      <c r="K14" s="159" t="s">
        <v>184</v>
      </c>
      <c r="L14" s="160"/>
      <c r="M14" s="130" t="s">
        <v>184</v>
      </c>
    </row>
    <row r="15" spans="1:13" ht="15" customHeight="1" x14ac:dyDescent="0.25">
      <c r="B15" s="88" t="s">
        <v>179</v>
      </c>
      <c r="C15" s="142">
        <v>587</v>
      </c>
      <c r="D15" s="142">
        <v>250</v>
      </c>
      <c r="E15" s="142">
        <v>337</v>
      </c>
      <c r="F15" s="143">
        <v>57.41056218057922</v>
      </c>
      <c r="G15" s="43"/>
      <c r="H15" s="121">
        <v>1301.6636115843269</v>
      </c>
      <c r="I15" s="121">
        <v>1817.9991599999992</v>
      </c>
      <c r="J15" s="121">
        <v>918.62537091988088</v>
      </c>
      <c r="K15" s="121">
        <v>-899.37378908011829</v>
      </c>
      <c r="L15" s="43"/>
      <c r="M15" s="143">
        <v>40.516457945430432</v>
      </c>
    </row>
    <row r="16" spans="1:13" ht="15" customHeight="1" x14ac:dyDescent="0.25">
      <c r="B16" s="88" t="s">
        <v>178</v>
      </c>
      <c r="C16" s="142">
        <v>1302</v>
      </c>
      <c r="D16" s="142">
        <v>654</v>
      </c>
      <c r="E16" s="142">
        <v>648</v>
      </c>
      <c r="F16" s="143">
        <v>49.769585253456221</v>
      </c>
      <c r="G16" s="43"/>
      <c r="H16" s="121">
        <v>1480.1837864823349</v>
      </c>
      <c r="I16" s="121">
        <v>1850.7986085626917</v>
      </c>
      <c r="J16" s="121">
        <v>1106.1373456790113</v>
      </c>
      <c r="K16" s="121">
        <v>-744.66126288368037</v>
      </c>
      <c r="L16" s="43"/>
      <c r="M16" s="143">
        <v>37.192676632835372</v>
      </c>
    </row>
    <row r="17" spans="1:15" ht="15" customHeight="1" x14ac:dyDescent="0.25">
      <c r="B17" s="88" t="s">
        <v>174</v>
      </c>
      <c r="C17" s="142">
        <v>22045</v>
      </c>
      <c r="D17" s="142">
        <v>11087</v>
      </c>
      <c r="E17" s="142">
        <v>10958</v>
      </c>
      <c r="F17" s="143">
        <v>0</v>
      </c>
      <c r="G17" s="43"/>
      <c r="H17" s="121">
        <v>967.63666636425717</v>
      </c>
      <c r="I17" s="121">
        <v>1117.8345404527811</v>
      </c>
      <c r="J17" s="121">
        <v>815.67062967694858</v>
      </c>
      <c r="K17" s="121">
        <v>-302.16391077583251</v>
      </c>
      <c r="L17" s="43"/>
      <c r="M17" s="143">
        <v>41.900933734806358</v>
      </c>
    </row>
    <row r="18" spans="1:15" ht="15" customHeight="1" x14ac:dyDescent="0.25">
      <c r="A18" s="10"/>
      <c r="B18" s="28"/>
      <c r="C18" s="29"/>
      <c r="D18" s="30"/>
      <c r="E18" s="29"/>
      <c r="F18" s="30"/>
      <c r="G18" s="8"/>
      <c r="H18" s="30"/>
      <c r="I18" s="30"/>
      <c r="J18" s="30"/>
      <c r="K18" s="30"/>
      <c r="M18" s="30"/>
    </row>
    <row r="19" spans="1:15" ht="15" customHeight="1" x14ac:dyDescent="0.25">
      <c r="B19" s="8"/>
      <c r="C19" s="8"/>
      <c r="D19" s="8"/>
      <c r="E19" s="8"/>
      <c r="F19" s="8"/>
      <c r="G19" s="8"/>
    </row>
    <row r="20" spans="1:15" ht="15" customHeight="1" x14ac:dyDescent="0.25">
      <c r="B20" s="233" t="s">
        <v>234</v>
      </c>
      <c r="C20" s="233"/>
      <c r="D20" s="233"/>
      <c r="E20" s="233"/>
      <c r="F20" s="233"/>
      <c r="G20" s="233"/>
      <c r="H20" s="233"/>
      <c r="I20" s="233"/>
      <c r="J20" s="233"/>
      <c r="K20" s="233"/>
      <c r="L20" s="233"/>
      <c r="M20" s="233"/>
      <c r="N20" s="233"/>
      <c r="O20" s="233"/>
    </row>
    <row r="21" spans="1:15" ht="15" customHeight="1" x14ac:dyDescent="0.25">
      <c r="B21" s="233"/>
      <c r="C21" s="233"/>
      <c r="D21" s="233"/>
      <c r="E21" s="233"/>
      <c r="F21" s="233"/>
      <c r="G21" s="233"/>
      <c r="H21" s="233"/>
      <c r="I21" s="233"/>
      <c r="J21" s="233"/>
      <c r="K21" s="233"/>
      <c r="L21" s="233"/>
      <c r="M21" s="233"/>
      <c r="N21" s="233"/>
      <c r="O21" s="233"/>
    </row>
    <row r="22" spans="1:15" ht="15" customHeight="1" x14ac:dyDescent="0.25">
      <c r="B22" s="147"/>
      <c r="C22" s="147"/>
      <c r="D22" s="147"/>
      <c r="E22" s="147"/>
      <c r="F22" s="147"/>
      <c r="G22" s="147"/>
      <c r="H22" s="147"/>
      <c r="I22" s="147"/>
      <c r="J22" s="147"/>
      <c r="K22" s="147"/>
      <c r="L22" s="147"/>
      <c r="M22" s="147"/>
      <c r="N22" s="147"/>
      <c r="O22" s="147"/>
    </row>
    <row r="23" spans="1:15" x14ac:dyDescent="0.25">
      <c r="B23" s="76" t="s">
        <v>236</v>
      </c>
      <c r="C23" s="8"/>
      <c r="D23" s="8"/>
      <c r="E23" s="8"/>
      <c r="F23" s="8"/>
      <c r="G23" s="8"/>
    </row>
    <row r="24" spans="1:15" x14ac:dyDescent="0.25">
      <c r="B24" s="148" t="s">
        <v>237</v>
      </c>
      <c r="C24" s="8"/>
      <c r="D24" s="8"/>
      <c r="E24" s="8"/>
      <c r="F24" s="8"/>
      <c r="G24" s="8"/>
    </row>
    <row r="25" spans="1:15" x14ac:dyDescent="0.25">
      <c r="B25" s="8"/>
      <c r="C25" s="8"/>
      <c r="D25" s="8"/>
      <c r="E25" s="8"/>
      <c r="F25" s="8"/>
      <c r="G25" s="8"/>
    </row>
    <row r="26" spans="1:15" x14ac:dyDescent="0.25">
      <c r="B26" s="8"/>
      <c r="C26" s="8"/>
      <c r="D26" s="8"/>
      <c r="E26" s="8"/>
      <c r="F26" s="8"/>
      <c r="G26" s="8"/>
    </row>
    <row r="50" spans="10:10" x14ac:dyDescent="0.25">
      <c r="J50" s="174" t="s">
        <v>182</v>
      </c>
    </row>
  </sheetData>
  <mergeCells count="8">
    <mergeCell ref="B20:O21"/>
    <mergeCell ref="M8:M9"/>
    <mergeCell ref="B5:M6"/>
    <mergeCell ref="B8:B9"/>
    <mergeCell ref="C8:E8"/>
    <mergeCell ref="F8:F9"/>
    <mergeCell ref="H8:J8"/>
    <mergeCell ref="K8:K9"/>
  </mergeCells>
  <hyperlinks>
    <hyperlink ref="J50" location="INDICE!A23" display="ÍNDICE"/>
    <hyperlink ref="M2" location="INDICE!B23" display="ÍNDICE"/>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30"/>
  <sheetViews>
    <sheetView workbookViewId="0">
      <selection activeCell="B5" sqref="B5:Q6"/>
    </sheetView>
  </sheetViews>
  <sheetFormatPr baseColWidth="10" defaultColWidth="11.44140625" defaultRowHeight="13.2" x14ac:dyDescent="0.25"/>
  <cols>
    <col min="1" max="1" width="1.6640625" style="8" customWidth="1"/>
    <col min="2" max="2" width="39.44140625" style="38" customWidth="1"/>
    <col min="3" max="6" width="11" style="38" customWidth="1"/>
    <col min="7" max="7" width="0.88671875" style="38" customWidth="1"/>
    <col min="8" max="10" width="13.5546875" style="8" customWidth="1"/>
    <col min="11" max="11" width="11"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M2" s="172" t="s">
        <v>182</v>
      </c>
    </row>
    <row r="3" spans="1:17" ht="18" thickBot="1" x14ac:dyDescent="0.35">
      <c r="B3" s="22" t="s">
        <v>229</v>
      </c>
      <c r="C3" s="70"/>
      <c r="D3" s="70"/>
      <c r="E3" s="70"/>
      <c r="F3" s="70"/>
      <c r="G3" s="70"/>
      <c r="H3" s="70"/>
      <c r="I3" s="70"/>
      <c r="J3" s="70"/>
      <c r="K3" s="70"/>
      <c r="L3" s="70"/>
      <c r="M3" s="70"/>
      <c r="N3" s="70"/>
      <c r="O3" s="70"/>
      <c r="P3" s="70"/>
      <c r="Q3" s="70"/>
    </row>
    <row r="4" spans="1:17" ht="13.8" thickTop="1" x14ac:dyDescent="0.25">
      <c r="B4" s="8"/>
      <c r="C4" s="8"/>
      <c r="D4" s="8"/>
      <c r="E4" s="8"/>
      <c r="F4" s="8"/>
      <c r="G4" s="8"/>
    </row>
    <row r="5" spans="1:17" ht="15.75" customHeight="1" x14ac:dyDescent="0.25">
      <c r="B5" s="215" t="s">
        <v>302</v>
      </c>
      <c r="C5" s="215"/>
      <c r="D5" s="215"/>
      <c r="E5" s="215"/>
      <c r="F5" s="215"/>
      <c r="G5" s="215"/>
      <c r="H5" s="215"/>
      <c r="I5" s="215"/>
      <c r="J5" s="215"/>
      <c r="K5" s="215"/>
      <c r="L5" s="215"/>
      <c r="M5" s="215"/>
      <c r="N5" s="215"/>
      <c r="O5" s="215"/>
      <c r="P5" s="215"/>
      <c r="Q5" s="215"/>
    </row>
    <row r="6" spans="1:17" ht="15.75" customHeight="1" x14ac:dyDescent="0.25">
      <c r="B6" s="215"/>
      <c r="C6" s="215"/>
      <c r="D6" s="215"/>
      <c r="E6" s="215"/>
      <c r="F6" s="215"/>
      <c r="G6" s="215"/>
      <c r="H6" s="215"/>
      <c r="I6" s="215"/>
      <c r="J6" s="215"/>
      <c r="K6" s="215"/>
      <c r="L6" s="215"/>
      <c r="M6" s="215"/>
      <c r="N6" s="215"/>
      <c r="O6" s="215"/>
      <c r="P6" s="215"/>
      <c r="Q6" s="215"/>
    </row>
    <row r="7" spans="1:17" x14ac:dyDescent="0.25">
      <c r="B7" s="8"/>
      <c r="C7" s="8"/>
      <c r="D7" s="8"/>
      <c r="E7" s="8"/>
      <c r="F7" s="8"/>
      <c r="G7" s="8"/>
    </row>
    <row r="8" spans="1:17" ht="15.75" customHeight="1" x14ac:dyDescent="0.25">
      <c r="A8" s="10"/>
      <c r="B8" s="231"/>
      <c r="C8" s="208" t="s">
        <v>195</v>
      </c>
      <c r="D8" s="209"/>
      <c r="E8" s="210"/>
      <c r="F8" s="211" t="s">
        <v>193</v>
      </c>
      <c r="G8" s="94"/>
      <c r="H8" s="208" t="s">
        <v>283</v>
      </c>
      <c r="I8" s="209"/>
      <c r="J8" s="210"/>
      <c r="K8" s="211" t="s">
        <v>290</v>
      </c>
      <c r="L8" s="94"/>
      <c r="M8" s="211" t="s">
        <v>194</v>
      </c>
      <c r="N8" s="94"/>
      <c r="O8" s="208" t="s">
        <v>207</v>
      </c>
      <c r="P8" s="209"/>
      <c r="Q8" s="210"/>
    </row>
    <row r="9" spans="1:17" ht="36.75" customHeight="1" x14ac:dyDescent="0.25">
      <c r="A9" s="10"/>
      <c r="B9" s="232"/>
      <c r="C9" s="59" t="s">
        <v>0</v>
      </c>
      <c r="D9" s="59" t="s">
        <v>181</v>
      </c>
      <c r="E9" s="59" t="s">
        <v>180</v>
      </c>
      <c r="F9" s="212"/>
      <c r="G9" s="94"/>
      <c r="H9" s="59" t="s">
        <v>0</v>
      </c>
      <c r="I9" s="59" t="s">
        <v>181</v>
      </c>
      <c r="J9" s="59" t="s">
        <v>180</v>
      </c>
      <c r="K9" s="212"/>
      <c r="L9" s="94"/>
      <c r="M9" s="212"/>
      <c r="N9" s="94"/>
      <c r="O9" s="59" t="s">
        <v>0</v>
      </c>
      <c r="P9" s="59" t="s">
        <v>181</v>
      </c>
      <c r="Q9" s="59" t="s">
        <v>180</v>
      </c>
    </row>
    <row r="10" spans="1:17" s="43" customFormat="1" ht="15" customHeight="1" x14ac:dyDescent="0.25">
      <c r="A10" s="52"/>
      <c r="B10" s="84"/>
      <c r="C10" s="54"/>
      <c r="D10" s="54"/>
      <c r="E10" s="54"/>
      <c r="F10" s="53"/>
      <c r="H10" s="54"/>
      <c r="I10" s="54"/>
      <c r="J10" s="54"/>
      <c r="K10" s="53"/>
      <c r="M10" s="53"/>
      <c r="O10" s="54"/>
      <c r="P10" s="54"/>
      <c r="Q10" s="54"/>
    </row>
    <row r="11" spans="1:17" ht="15" customHeight="1" x14ac:dyDescent="0.25">
      <c r="B11" s="89" t="s">
        <v>0</v>
      </c>
      <c r="C11" s="142">
        <v>713473</v>
      </c>
      <c r="D11" s="142">
        <v>426118</v>
      </c>
      <c r="E11" s="142">
        <v>287355</v>
      </c>
      <c r="F11" s="143">
        <v>40.275525492905828</v>
      </c>
      <c r="G11" s="43"/>
      <c r="H11" s="142">
        <v>1374.6028967038819</v>
      </c>
      <c r="I11" s="142">
        <v>1577.8311200183894</v>
      </c>
      <c r="J11" s="142">
        <v>1073.2362802805028</v>
      </c>
      <c r="K11" s="121">
        <v>-504.59483973788656</v>
      </c>
      <c r="L11" s="43"/>
      <c r="M11" s="143">
        <v>31.44555803715901</v>
      </c>
      <c r="O11" s="128">
        <v>34.289698418860759</v>
      </c>
      <c r="P11" s="128">
        <v>39.332776367109979</v>
      </c>
      <c r="Q11" s="128">
        <v>26.81133093212215</v>
      </c>
    </row>
    <row r="12" spans="1:17" ht="15" customHeight="1" x14ac:dyDescent="0.25">
      <c r="B12" s="87" t="s">
        <v>175</v>
      </c>
      <c r="C12" s="142">
        <v>611725</v>
      </c>
      <c r="D12" s="142">
        <v>361013</v>
      </c>
      <c r="E12" s="142">
        <v>250712</v>
      </c>
      <c r="F12" s="143">
        <v>40.984429277861786</v>
      </c>
      <c r="G12" s="43"/>
      <c r="H12" s="142">
        <v>1462.1091013445507</v>
      </c>
      <c r="I12" s="142">
        <v>1693.4294639528098</v>
      </c>
      <c r="J12" s="142">
        <v>1129.0191093765081</v>
      </c>
      <c r="K12" s="121">
        <v>-564.41035457630164</v>
      </c>
      <c r="L12" s="43"/>
      <c r="M12" s="143">
        <v>31.647572536853936</v>
      </c>
      <c r="O12" s="128">
        <v>34.744617270833153</v>
      </c>
      <c r="P12" s="128">
        <v>39.952007268436617</v>
      </c>
      <c r="Q12" s="128">
        <v>27.246230734867193</v>
      </c>
    </row>
    <row r="13" spans="1:17" ht="15" customHeight="1" x14ac:dyDescent="0.25">
      <c r="B13" s="86" t="s">
        <v>177</v>
      </c>
      <c r="C13" s="142">
        <v>99671</v>
      </c>
      <c r="D13" s="142">
        <v>63901</v>
      </c>
      <c r="E13" s="142">
        <v>35770</v>
      </c>
      <c r="F13" s="143">
        <v>35.888071756077494</v>
      </c>
      <c r="G13" s="43"/>
      <c r="H13" s="142">
        <v>846.79902308594478</v>
      </c>
      <c r="I13" s="142">
        <v>929.75355456096179</v>
      </c>
      <c r="J13" s="142">
        <v>698.60563433043797</v>
      </c>
      <c r="K13" s="121">
        <v>-231.14792023052382</v>
      </c>
      <c r="L13" s="43"/>
      <c r="M13" s="143">
        <v>29.607508334957281</v>
      </c>
      <c r="O13" s="128">
        <v>31.816325711591332</v>
      </c>
      <c r="P13" s="128">
        <v>36.091845198040815</v>
      </c>
      <c r="Q13" s="128">
        <v>24.178361755661182</v>
      </c>
    </row>
    <row r="14" spans="1:17" ht="15" customHeight="1" x14ac:dyDescent="0.25">
      <c r="B14" s="87" t="s">
        <v>176</v>
      </c>
      <c r="C14" s="142">
        <v>0</v>
      </c>
      <c r="D14" s="142">
        <v>0</v>
      </c>
      <c r="E14" s="142">
        <v>0</v>
      </c>
      <c r="F14" s="143">
        <v>0</v>
      </c>
      <c r="G14" s="43"/>
      <c r="H14" s="146" t="s">
        <v>184</v>
      </c>
      <c r="I14" s="146" t="s">
        <v>184</v>
      </c>
      <c r="J14" s="146" t="s">
        <v>184</v>
      </c>
      <c r="K14" s="159" t="s">
        <v>184</v>
      </c>
      <c r="L14" s="160"/>
      <c r="M14" s="130" t="s">
        <v>184</v>
      </c>
      <c r="N14" s="161"/>
      <c r="O14" s="162" t="s">
        <v>184</v>
      </c>
      <c r="P14" s="162" t="s">
        <v>184</v>
      </c>
      <c r="Q14" s="162" t="s">
        <v>184</v>
      </c>
    </row>
    <row r="15" spans="1:17" ht="15" customHeight="1" x14ac:dyDescent="0.25">
      <c r="B15" s="87" t="s">
        <v>179</v>
      </c>
      <c r="C15" s="142">
        <v>206</v>
      </c>
      <c r="D15" s="142">
        <v>191</v>
      </c>
      <c r="E15" s="142">
        <v>15</v>
      </c>
      <c r="F15" s="143">
        <v>7.2815533980582519</v>
      </c>
      <c r="G15" s="43"/>
      <c r="H15" s="142">
        <v>1999.1100970873786</v>
      </c>
      <c r="I15" s="142">
        <v>2016.2357591623029</v>
      </c>
      <c r="J15" s="142">
        <v>1781.0433333333333</v>
      </c>
      <c r="K15" s="121">
        <v>-235.19242582896959</v>
      </c>
      <c r="L15" s="43"/>
      <c r="M15" s="143">
        <v>6.487267587121532</v>
      </c>
      <c r="O15" s="128">
        <v>38.68932038834955</v>
      </c>
      <c r="P15" s="128">
        <v>39.104712041884824</v>
      </c>
      <c r="Q15" s="128">
        <v>33.4</v>
      </c>
    </row>
    <row r="16" spans="1:17" ht="15" customHeight="1" x14ac:dyDescent="0.25">
      <c r="B16" s="87" t="s">
        <v>178</v>
      </c>
      <c r="C16" s="142">
        <v>690</v>
      </c>
      <c r="D16" s="142">
        <v>558</v>
      </c>
      <c r="E16" s="142">
        <v>132</v>
      </c>
      <c r="F16" s="143">
        <v>19.130434782608695</v>
      </c>
      <c r="G16" s="43"/>
      <c r="H16" s="142">
        <v>1900.7892318840579</v>
      </c>
      <c r="I16" s="142">
        <v>2004.5644802867375</v>
      </c>
      <c r="J16" s="142">
        <v>1462.1029545454551</v>
      </c>
      <c r="K16" s="121">
        <v>-542.46152574128246</v>
      </c>
      <c r="L16" s="43"/>
      <c r="M16" s="143">
        <v>14.715290232187844</v>
      </c>
      <c r="O16" s="128">
        <v>37.356521739130436</v>
      </c>
      <c r="P16" s="128">
        <v>37.645161290322577</v>
      </c>
      <c r="Q16" s="128">
        <v>36.136363636363612</v>
      </c>
    </row>
    <row r="17" spans="1:17" ht="15" customHeight="1" x14ac:dyDescent="0.25">
      <c r="B17" s="87" t="s">
        <v>174</v>
      </c>
      <c r="C17" s="142">
        <v>1181</v>
      </c>
      <c r="D17" s="142">
        <v>455</v>
      </c>
      <c r="E17" s="142">
        <v>726</v>
      </c>
      <c r="F17" s="143">
        <v>61.473327688399657</v>
      </c>
      <c r="G17" s="43"/>
      <c r="H17" s="142">
        <v>176.71110922946662</v>
      </c>
      <c r="I17" s="142">
        <v>167.82468131868123</v>
      </c>
      <c r="J17" s="142">
        <v>182.28042699724523</v>
      </c>
      <c r="K17" s="121">
        <v>14.455745678564</v>
      </c>
      <c r="L17" s="43"/>
      <c r="M17" s="143">
        <v>63.410752548853146</v>
      </c>
      <c r="O17" s="128">
        <v>4.8365791701947511</v>
      </c>
      <c r="P17" s="128">
        <v>5.3406593406593377</v>
      </c>
      <c r="Q17" s="128">
        <v>4.5206611570247945</v>
      </c>
    </row>
    <row r="18" spans="1:17" ht="15" customHeight="1" x14ac:dyDescent="0.25">
      <c r="A18" s="10"/>
      <c r="B18" s="28"/>
      <c r="C18" s="29"/>
      <c r="D18" s="30"/>
      <c r="E18" s="29"/>
      <c r="F18" s="30"/>
      <c r="G18" s="8"/>
      <c r="H18" s="30"/>
      <c r="I18" s="30"/>
      <c r="J18" s="30"/>
      <c r="K18" s="30"/>
      <c r="M18" s="30"/>
      <c r="O18" s="30"/>
      <c r="P18" s="30"/>
      <c r="Q18" s="30"/>
    </row>
    <row r="19" spans="1:17" ht="15" customHeight="1" x14ac:dyDescent="0.25">
      <c r="B19" s="8"/>
      <c r="C19" s="8"/>
      <c r="D19" s="8"/>
      <c r="E19" s="8"/>
      <c r="F19" s="8"/>
      <c r="G19" s="8"/>
    </row>
    <row r="20" spans="1:17" ht="15" customHeight="1" x14ac:dyDescent="0.25">
      <c r="B20" s="233" t="s">
        <v>234</v>
      </c>
      <c r="C20" s="233"/>
      <c r="D20" s="233"/>
      <c r="E20" s="233"/>
      <c r="F20" s="233"/>
      <c r="G20" s="233"/>
      <c r="H20" s="233"/>
      <c r="I20" s="233"/>
      <c r="J20" s="233"/>
      <c r="K20" s="233"/>
      <c r="L20" s="233"/>
      <c r="M20" s="233"/>
      <c r="N20" s="233"/>
      <c r="O20" s="233"/>
      <c r="P20" s="233"/>
      <c r="Q20" s="233"/>
    </row>
    <row r="21" spans="1:17" ht="15" customHeight="1" x14ac:dyDescent="0.25">
      <c r="B21" s="233"/>
      <c r="C21" s="233"/>
      <c r="D21" s="233"/>
      <c r="E21" s="233"/>
      <c r="F21" s="233"/>
      <c r="G21" s="233"/>
      <c r="H21" s="233"/>
      <c r="I21" s="233"/>
      <c r="J21" s="233"/>
      <c r="K21" s="233"/>
      <c r="L21" s="233"/>
      <c r="M21" s="233"/>
      <c r="N21" s="233"/>
      <c r="O21" s="233"/>
      <c r="P21" s="233"/>
      <c r="Q21" s="233"/>
    </row>
    <row r="22" spans="1:17" ht="15" customHeight="1" x14ac:dyDescent="0.25">
      <c r="B22" s="8"/>
      <c r="C22" s="8"/>
      <c r="D22" s="8"/>
      <c r="E22" s="8"/>
      <c r="F22" s="8"/>
      <c r="G22" s="8"/>
    </row>
    <row r="23" spans="1:17" ht="12.75" customHeight="1" x14ac:dyDescent="0.25">
      <c r="B23" s="76" t="s">
        <v>236</v>
      </c>
      <c r="C23" s="76"/>
      <c r="D23" s="76"/>
      <c r="E23" s="76"/>
      <c r="F23" s="76"/>
      <c r="G23" s="76"/>
      <c r="H23" s="76"/>
      <c r="I23" s="76"/>
    </row>
    <row r="24" spans="1:17" x14ac:dyDescent="0.25">
      <c r="B24" s="148" t="s">
        <v>237</v>
      </c>
      <c r="C24" s="148"/>
      <c r="D24" s="148"/>
      <c r="E24" s="148"/>
      <c r="F24" s="148"/>
      <c r="G24" s="148"/>
      <c r="H24" s="148"/>
      <c r="I24" s="148"/>
    </row>
    <row r="25" spans="1:17" x14ac:dyDescent="0.25">
      <c r="B25" s="8"/>
      <c r="C25" s="8"/>
      <c r="D25" s="8"/>
      <c r="E25" s="8"/>
      <c r="F25" s="8"/>
      <c r="G25" s="32"/>
    </row>
    <row r="26" spans="1:17" x14ac:dyDescent="0.25">
      <c r="B26" s="8"/>
      <c r="C26" s="8"/>
      <c r="D26" s="8"/>
      <c r="E26" s="8"/>
      <c r="F26" s="8"/>
      <c r="G26" s="8"/>
    </row>
    <row r="29" spans="1:17" ht="14.4" x14ac:dyDescent="0.3">
      <c r="B29" s="45"/>
    </row>
    <row r="30" spans="1:17" x14ac:dyDescent="0.25">
      <c r="B30" s="8"/>
    </row>
  </sheetData>
  <mergeCells count="9">
    <mergeCell ref="B5:Q6"/>
    <mergeCell ref="B20:Q21"/>
    <mergeCell ref="O8:Q8"/>
    <mergeCell ref="C8:E8"/>
    <mergeCell ref="F8:F9"/>
    <mergeCell ref="H8:J8"/>
    <mergeCell ref="K8:K9"/>
    <mergeCell ref="M8:M9"/>
    <mergeCell ref="B8:B9"/>
  </mergeCells>
  <hyperlinks>
    <hyperlink ref="M2" location="INDICE!B25" display="ÍNDICE"/>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AE198"/>
  <sheetViews>
    <sheetView workbookViewId="0">
      <pane xSplit="2" ySplit="8" topLeftCell="C9" activePane="bottomRight" state="frozen"/>
      <selection sqref="A1:XFD1048576"/>
      <selection pane="topRight" sqref="A1:XFD1048576"/>
      <selection pane="bottomLeft" sqref="A1:XFD1048576"/>
      <selection pane="bottomRight" activeCell="E2" sqref="E2"/>
    </sheetView>
  </sheetViews>
  <sheetFormatPr baseColWidth="10" defaultColWidth="11.44140625" defaultRowHeight="13.2" x14ac:dyDescent="0.25"/>
  <cols>
    <col min="1" max="1" width="1.6640625" style="8" customWidth="1"/>
    <col min="2" max="2" width="26.6640625" style="8" customWidth="1"/>
    <col min="3" max="3" width="11.88671875" style="42" customWidth="1"/>
    <col min="4" max="5" width="10.88671875" style="42" customWidth="1"/>
    <col min="6" max="6" width="11.5546875" style="8" customWidth="1"/>
    <col min="7" max="7" width="0.88671875" style="8" customWidth="1"/>
    <col min="8" max="9" width="13.109375" style="8" bestFit="1" customWidth="1"/>
    <col min="10" max="10" width="11.5546875" style="8" bestFit="1" customWidth="1"/>
    <col min="11" max="11" width="13.44140625" style="8" customWidth="1"/>
    <col min="12" max="12" width="11.44140625" style="8"/>
    <col min="13" max="13" width="0.88671875" style="8" customWidth="1"/>
    <col min="14" max="17" width="11.44140625" style="8"/>
    <col min="18" max="18" width="11.44140625" style="181"/>
    <col min="19" max="16384" width="11.44140625" style="8"/>
  </cols>
  <sheetData>
    <row r="1" spans="1:31" ht="43.5" customHeight="1" x14ac:dyDescent="0.25">
      <c r="A1" s="20"/>
      <c r="B1" s="10"/>
      <c r="C1" s="195"/>
      <c r="D1" s="195"/>
      <c r="E1" s="195"/>
    </row>
    <row r="2" spans="1:31" x14ac:dyDescent="0.25">
      <c r="A2" s="10"/>
      <c r="B2" s="10"/>
      <c r="C2" s="195"/>
      <c r="D2" s="195"/>
      <c r="E2" s="195"/>
      <c r="F2" s="21"/>
      <c r="N2" s="172" t="s">
        <v>182</v>
      </c>
    </row>
    <row r="3" spans="1:31" ht="18" thickBot="1" x14ac:dyDescent="0.35">
      <c r="A3" s="9"/>
      <c r="B3" s="22" t="s">
        <v>239</v>
      </c>
      <c r="C3" s="196"/>
      <c r="D3" s="196"/>
      <c r="E3" s="196"/>
      <c r="F3" s="23"/>
      <c r="G3" s="70"/>
      <c r="H3" s="70"/>
      <c r="I3" s="70"/>
      <c r="J3" s="70"/>
      <c r="K3" s="70"/>
      <c r="L3" s="70"/>
      <c r="M3" s="70"/>
      <c r="N3" s="70"/>
      <c r="O3" s="70"/>
      <c r="P3" s="70"/>
      <c r="S3" s="181"/>
      <c r="T3" s="181"/>
      <c r="U3" s="181"/>
      <c r="V3" s="181"/>
      <c r="W3" s="181"/>
      <c r="X3" s="181"/>
      <c r="Y3" s="181"/>
      <c r="Z3" s="181"/>
      <c r="AA3" s="181"/>
      <c r="AB3" s="181"/>
      <c r="AC3" s="181"/>
      <c r="AD3" s="181"/>
      <c r="AE3" s="181"/>
    </row>
    <row r="4" spans="1:31" ht="13.8" thickTop="1" x14ac:dyDescent="0.25">
      <c r="A4" s="20"/>
      <c r="B4" s="20"/>
      <c r="C4" s="195"/>
      <c r="D4" s="195"/>
      <c r="E4" s="195"/>
      <c r="S4" s="181"/>
      <c r="T4" s="181"/>
      <c r="U4" s="181"/>
      <c r="V4" s="181"/>
      <c r="W4" s="181"/>
      <c r="X4" s="181"/>
      <c r="Y4" s="181"/>
      <c r="Z4" s="181"/>
      <c r="AA4" s="181"/>
      <c r="AB4" s="181"/>
      <c r="AC4" s="181"/>
      <c r="AD4" s="181"/>
      <c r="AE4" s="181"/>
    </row>
    <row r="5" spans="1:31" ht="15.6" x14ac:dyDescent="0.25">
      <c r="A5" s="10"/>
      <c r="B5" s="39" t="s">
        <v>303</v>
      </c>
      <c r="C5" s="197"/>
      <c r="D5" s="197"/>
      <c r="E5" s="197"/>
      <c r="L5" s="47"/>
      <c r="S5" s="181"/>
      <c r="T5" s="181"/>
      <c r="U5" s="181"/>
      <c r="V5" s="181"/>
      <c r="W5" s="181"/>
      <c r="X5" s="181"/>
      <c r="Y5" s="181"/>
      <c r="Z5" s="181"/>
      <c r="AA5" s="181"/>
      <c r="AB5" s="181"/>
      <c r="AC5" s="181"/>
      <c r="AD5" s="181"/>
      <c r="AE5" s="181"/>
    </row>
    <row r="6" spans="1:31" x14ac:dyDescent="0.25">
      <c r="A6" s="10"/>
      <c r="B6" s="10"/>
      <c r="C6" s="197"/>
      <c r="D6" s="197"/>
      <c r="E6" s="197"/>
      <c r="S6" s="181"/>
      <c r="T6" s="181"/>
      <c r="U6" s="181"/>
      <c r="V6" s="181"/>
      <c r="W6" s="181"/>
      <c r="X6" s="181"/>
      <c r="Y6" s="181"/>
      <c r="Z6" s="181"/>
      <c r="AA6" s="181"/>
      <c r="AB6" s="181"/>
      <c r="AC6" s="181"/>
      <c r="AD6" s="181"/>
      <c r="AE6" s="181"/>
    </row>
    <row r="7" spans="1:31" ht="15.75" customHeight="1" x14ac:dyDescent="0.25">
      <c r="A7" s="10"/>
      <c r="B7" s="127"/>
      <c r="C7" s="227" t="s">
        <v>195</v>
      </c>
      <c r="D7" s="228"/>
      <c r="E7" s="229"/>
      <c r="F7" s="221" t="s">
        <v>196</v>
      </c>
      <c r="G7" s="7"/>
      <c r="H7" s="227" t="s">
        <v>282</v>
      </c>
      <c r="I7" s="228"/>
      <c r="J7" s="229"/>
      <c r="K7" s="211" t="s">
        <v>290</v>
      </c>
      <c r="L7" s="221" t="s">
        <v>223</v>
      </c>
      <c r="M7" s="7"/>
      <c r="N7" s="227" t="s">
        <v>208</v>
      </c>
      <c r="O7" s="228"/>
      <c r="P7" s="229"/>
    </row>
    <row r="8" spans="1:31" ht="36.75" customHeight="1" x14ac:dyDescent="0.25">
      <c r="A8" s="10"/>
      <c r="B8" s="129"/>
      <c r="C8" s="198" t="s">
        <v>0</v>
      </c>
      <c r="D8" s="198" t="s">
        <v>181</v>
      </c>
      <c r="E8" s="198" t="s">
        <v>180</v>
      </c>
      <c r="F8" s="222"/>
      <c r="G8" s="7"/>
      <c r="H8" s="185" t="s">
        <v>0</v>
      </c>
      <c r="I8" s="185" t="s">
        <v>181</v>
      </c>
      <c r="J8" s="185" t="s">
        <v>180</v>
      </c>
      <c r="K8" s="212"/>
      <c r="L8" s="222"/>
      <c r="M8" s="7"/>
      <c r="N8" s="185" t="s">
        <v>0</v>
      </c>
      <c r="O8" s="185" t="s">
        <v>181</v>
      </c>
      <c r="P8" s="185" t="s">
        <v>180</v>
      </c>
    </row>
    <row r="9" spans="1:31" s="43" customFormat="1" ht="15" customHeight="1" x14ac:dyDescent="0.25">
      <c r="A9" s="52"/>
      <c r="B9" s="84"/>
      <c r="C9" s="199"/>
      <c r="D9" s="199"/>
      <c r="E9" s="199"/>
      <c r="F9" s="53"/>
      <c r="H9" s="54"/>
      <c r="I9" s="54"/>
      <c r="J9" s="54"/>
      <c r="K9" s="53"/>
      <c r="L9" s="53"/>
      <c r="N9" s="54"/>
      <c r="O9" s="54"/>
      <c r="P9" s="54"/>
      <c r="R9" s="182"/>
    </row>
    <row r="10" spans="1:31" ht="15" customHeight="1" x14ac:dyDescent="0.25">
      <c r="B10" s="25" t="s">
        <v>0</v>
      </c>
      <c r="C10" s="200">
        <v>1073170</v>
      </c>
      <c r="D10" s="200">
        <v>539226</v>
      </c>
      <c r="E10" s="200">
        <v>533944</v>
      </c>
      <c r="F10" s="143">
        <v>49.753906650390896</v>
      </c>
      <c r="G10" s="43"/>
      <c r="H10" s="121">
        <v>1284.0388961021163</v>
      </c>
      <c r="I10" s="121">
        <v>1478.4957509281483</v>
      </c>
      <c r="J10" s="121">
        <v>1087.6583917789144</v>
      </c>
      <c r="K10" s="122">
        <v>-390.83735914923386</v>
      </c>
      <c r="L10" s="48">
        <v>2.9069751992914084</v>
      </c>
      <c r="M10" s="43"/>
      <c r="N10" s="143">
        <v>16.780075469394195</v>
      </c>
      <c r="O10" s="143">
        <v>8.2614687789607046</v>
      </c>
      <c r="P10" s="143">
        <v>8.5186066904334901</v>
      </c>
      <c r="Q10" s="145"/>
      <c r="R10" s="145"/>
      <c r="S10" s="181"/>
      <c r="T10" s="145"/>
      <c r="U10" s="145"/>
    </row>
    <row r="11" spans="1:31" ht="15" customHeight="1" x14ac:dyDescent="0.25">
      <c r="B11" s="26" t="s">
        <v>10</v>
      </c>
      <c r="C11" s="180">
        <v>17</v>
      </c>
      <c r="D11" s="180">
        <v>9</v>
      </c>
      <c r="E11" s="180">
        <v>8</v>
      </c>
      <c r="F11" s="143">
        <v>47.058823529411768</v>
      </c>
      <c r="G11" s="43"/>
      <c r="H11" s="121">
        <v>837.87588235294118</v>
      </c>
      <c r="I11" s="121">
        <v>1044.6988888888889</v>
      </c>
      <c r="J11" s="121">
        <v>605.20000000000005</v>
      </c>
      <c r="K11" s="122">
        <v>-439.49888888888881</v>
      </c>
      <c r="L11" s="48">
        <v>1.4741364038972544</v>
      </c>
      <c r="M11" s="43"/>
      <c r="N11" s="143">
        <v>20.238095238095237</v>
      </c>
      <c r="O11" s="143">
        <v>10.714285714285714</v>
      </c>
      <c r="P11" s="143">
        <v>9.5238095238095237</v>
      </c>
      <c r="Q11" s="145"/>
      <c r="R11" s="145"/>
      <c r="S11" s="181"/>
      <c r="T11" s="145"/>
      <c r="U11" s="145"/>
    </row>
    <row r="12" spans="1:31" ht="15" customHeight="1" x14ac:dyDescent="0.25">
      <c r="B12" s="26" t="s">
        <v>11</v>
      </c>
      <c r="C12" s="180">
        <v>436</v>
      </c>
      <c r="D12" s="180">
        <v>241</v>
      </c>
      <c r="E12" s="180">
        <v>195</v>
      </c>
      <c r="F12" s="143">
        <v>44.724770642201833</v>
      </c>
      <c r="G12" s="43"/>
      <c r="H12" s="121">
        <v>1181.4986238532103</v>
      </c>
      <c r="I12" s="121">
        <v>1336.9953941908709</v>
      </c>
      <c r="J12" s="121">
        <v>989.32056410256405</v>
      </c>
      <c r="K12" s="122">
        <v>-347.67483008830686</v>
      </c>
      <c r="L12" s="48">
        <v>2.5669957472660996</v>
      </c>
      <c r="M12" s="43"/>
      <c r="N12" s="143">
        <v>8.6439333862014269</v>
      </c>
      <c r="O12" s="143">
        <v>4.7779540047581284</v>
      </c>
      <c r="P12" s="143">
        <v>3.865979381443299</v>
      </c>
      <c r="Q12" s="145"/>
      <c r="R12" s="145"/>
      <c r="S12" s="181"/>
      <c r="T12" s="145"/>
      <c r="U12" s="145"/>
    </row>
    <row r="13" spans="1:31" ht="15" customHeight="1" x14ac:dyDescent="0.25">
      <c r="B13" s="26" t="s">
        <v>12</v>
      </c>
      <c r="C13" s="180">
        <v>44</v>
      </c>
      <c r="D13" s="180">
        <v>29</v>
      </c>
      <c r="E13" s="180">
        <v>15</v>
      </c>
      <c r="F13" s="143">
        <v>34.090909090909093</v>
      </c>
      <c r="G13" s="43"/>
      <c r="H13" s="121">
        <v>975.34136363636389</v>
      </c>
      <c r="I13" s="121">
        <v>1026.7420689655175</v>
      </c>
      <c r="J13" s="121">
        <v>875.96666666666658</v>
      </c>
      <c r="K13" s="122">
        <v>-150.77540229885096</v>
      </c>
      <c r="L13" s="48">
        <v>2.1022398506766216</v>
      </c>
      <c r="M13" s="43"/>
      <c r="N13" s="143">
        <v>21.56862745098039</v>
      </c>
      <c r="O13" s="143">
        <v>14.215686274509803</v>
      </c>
      <c r="P13" s="143">
        <v>7.3529411764705879</v>
      </c>
      <c r="Q13" s="145"/>
      <c r="R13" s="145"/>
      <c r="S13" s="181"/>
      <c r="T13" s="145"/>
    </row>
    <row r="14" spans="1:31" ht="15" customHeight="1" x14ac:dyDescent="0.25">
      <c r="B14" s="26" t="s">
        <v>244</v>
      </c>
      <c r="C14" s="180">
        <v>1186</v>
      </c>
      <c r="D14" s="180">
        <v>699</v>
      </c>
      <c r="E14" s="180">
        <v>487</v>
      </c>
      <c r="F14" s="143">
        <v>41.062394603709947</v>
      </c>
      <c r="G14" s="43"/>
      <c r="H14" s="121">
        <v>1046.593912310286</v>
      </c>
      <c r="I14" s="121">
        <v>1200.4383261802568</v>
      </c>
      <c r="J14" s="121">
        <v>825.77821355236142</v>
      </c>
      <c r="K14" s="122">
        <v>-374.66011262789539</v>
      </c>
      <c r="L14" s="48">
        <v>2.2720018665422308</v>
      </c>
      <c r="M14" s="43"/>
      <c r="N14" s="143">
        <v>12.263468100506671</v>
      </c>
      <c r="O14" s="143">
        <v>7.2277944369765281</v>
      </c>
      <c r="P14" s="143">
        <v>5.035673663530142</v>
      </c>
      <c r="Q14" s="145"/>
      <c r="R14" s="145"/>
      <c r="S14" s="181"/>
      <c r="T14" s="145"/>
    </row>
    <row r="15" spans="1:31" ht="15" customHeight="1" x14ac:dyDescent="0.25">
      <c r="B15" s="26" t="s">
        <v>13</v>
      </c>
      <c r="C15" s="180">
        <v>31936</v>
      </c>
      <c r="D15" s="180">
        <v>17956</v>
      </c>
      <c r="E15" s="180">
        <v>13980</v>
      </c>
      <c r="F15" s="143">
        <v>43.775050100200403</v>
      </c>
      <c r="G15" s="43"/>
      <c r="H15" s="121">
        <v>1245.8771010771563</v>
      </c>
      <c r="I15" s="121">
        <v>1460.476518712411</v>
      </c>
      <c r="J15" s="121">
        <v>970.24425822603882</v>
      </c>
      <c r="K15" s="122">
        <v>-490.23226048637218</v>
      </c>
      <c r="L15" s="48">
        <v>2.6986566282846178</v>
      </c>
      <c r="M15" s="43"/>
      <c r="N15" s="143">
        <v>15.684040447694491</v>
      </c>
      <c r="O15" s="143">
        <v>8.8183438839805319</v>
      </c>
      <c r="P15" s="143">
        <v>6.8656965637139589</v>
      </c>
      <c r="Q15" s="145"/>
      <c r="R15" s="145"/>
      <c r="S15" s="181"/>
      <c r="T15" s="145"/>
    </row>
    <row r="16" spans="1:31" ht="15" customHeight="1" x14ac:dyDescent="0.25">
      <c r="B16" s="26" t="s">
        <v>14</v>
      </c>
      <c r="C16" s="180">
        <v>17026</v>
      </c>
      <c r="D16" s="180">
        <v>9160</v>
      </c>
      <c r="E16" s="180">
        <v>7866</v>
      </c>
      <c r="F16" s="143">
        <v>46.199929519558324</v>
      </c>
      <c r="G16" s="43"/>
      <c r="H16" s="121">
        <v>1304.9614648185184</v>
      </c>
      <c r="I16" s="121">
        <v>1518.883242358085</v>
      </c>
      <c r="J16" s="121">
        <v>1055.8483854563935</v>
      </c>
      <c r="K16" s="122">
        <v>-463.03485690169146</v>
      </c>
      <c r="L16" s="48">
        <v>2.9912607026867435</v>
      </c>
      <c r="M16" s="43"/>
      <c r="N16" s="143">
        <v>14.491569423520499</v>
      </c>
      <c r="O16" s="143">
        <v>7.7964745635761643</v>
      </c>
      <c r="P16" s="143">
        <v>6.6950948599443354</v>
      </c>
      <c r="Q16" s="145"/>
      <c r="R16" s="145"/>
      <c r="S16" s="181"/>
      <c r="T16" s="145"/>
    </row>
    <row r="17" spans="2:20" ht="15" customHeight="1" x14ac:dyDescent="0.25">
      <c r="B17" s="26" t="s">
        <v>245</v>
      </c>
      <c r="C17" s="180">
        <v>32581</v>
      </c>
      <c r="D17" s="180">
        <v>17507</v>
      </c>
      <c r="E17" s="180">
        <v>15074</v>
      </c>
      <c r="F17" s="143">
        <v>46.266228783646909</v>
      </c>
      <c r="G17" s="43"/>
      <c r="H17" s="121">
        <v>1237.2100742764042</v>
      </c>
      <c r="I17" s="121">
        <v>1457.9422659507579</v>
      </c>
      <c r="J17" s="121">
        <v>980.85088098713004</v>
      </c>
      <c r="K17" s="122">
        <v>-477.09138496362789</v>
      </c>
      <c r="L17" s="48">
        <v>2.6924269264836136</v>
      </c>
      <c r="M17" s="43"/>
      <c r="N17" s="143">
        <v>18.488925711756394</v>
      </c>
      <c r="O17" s="143">
        <v>9.9347970423166636</v>
      </c>
      <c r="P17" s="143">
        <v>8.5541286694397307</v>
      </c>
      <c r="Q17" s="145"/>
      <c r="R17" s="145"/>
      <c r="S17" s="181"/>
      <c r="T17" s="145"/>
    </row>
    <row r="18" spans="2:20" ht="15" customHeight="1" x14ac:dyDescent="0.25">
      <c r="B18" s="26" t="s">
        <v>15</v>
      </c>
      <c r="C18" s="180">
        <v>428</v>
      </c>
      <c r="D18" s="180">
        <v>237</v>
      </c>
      <c r="E18" s="180">
        <v>191</v>
      </c>
      <c r="F18" s="143">
        <v>44.626168224299064</v>
      </c>
      <c r="G18" s="43"/>
      <c r="H18" s="121">
        <v>1032.1639018691599</v>
      </c>
      <c r="I18" s="121">
        <v>1188.8817721518997</v>
      </c>
      <c r="J18" s="121">
        <v>837.70246073298415</v>
      </c>
      <c r="K18" s="122">
        <v>-351.17931141891552</v>
      </c>
      <c r="L18" s="48">
        <v>2.0996410446837479</v>
      </c>
      <c r="M18" s="43"/>
      <c r="N18" s="143">
        <v>15.017543859649123</v>
      </c>
      <c r="O18" s="143">
        <v>8.3157894736842106</v>
      </c>
      <c r="P18" s="143">
        <v>6.7017543859649127</v>
      </c>
      <c r="Q18" s="145"/>
      <c r="R18" s="145"/>
      <c r="S18" s="181"/>
      <c r="T18" s="145"/>
    </row>
    <row r="19" spans="2:20" ht="15" customHeight="1" x14ac:dyDescent="0.25">
      <c r="B19" s="26" t="s">
        <v>16</v>
      </c>
      <c r="C19" s="180">
        <v>2507</v>
      </c>
      <c r="D19" s="180">
        <v>1397</v>
      </c>
      <c r="E19" s="180">
        <v>1110</v>
      </c>
      <c r="F19" s="143">
        <v>44.276027124052654</v>
      </c>
      <c r="G19" s="43"/>
      <c r="H19" s="121">
        <v>1309.1612604706806</v>
      </c>
      <c r="I19" s="121">
        <v>1506.4052040085892</v>
      </c>
      <c r="J19" s="121">
        <v>1060.9182072072049</v>
      </c>
      <c r="K19" s="122">
        <v>-445.48699680138429</v>
      </c>
      <c r="L19" s="48">
        <v>3.1310056290886967</v>
      </c>
      <c r="M19" s="43"/>
      <c r="N19" s="143">
        <v>11.884332780279689</v>
      </c>
      <c r="O19" s="143">
        <v>6.6224223749703723</v>
      </c>
      <c r="P19" s="143">
        <v>5.2619104053093153</v>
      </c>
      <c r="Q19" s="145"/>
      <c r="R19" s="145"/>
      <c r="S19" s="181"/>
      <c r="T19" s="145"/>
    </row>
    <row r="20" spans="2:20" ht="15" customHeight="1" x14ac:dyDescent="0.25">
      <c r="B20" s="26" t="s">
        <v>17</v>
      </c>
      <c r="C20" s="180">
        <v>1683</v>
      </c>
      <c r="D20" s="180">
        <v>838</v>
      </c>
      <c r="E20" s="180">
        <v>845</v>
      </c>
      <c r="F20" s="143">
        <v>50.207961972667853</v>
      </c>
      <c r="G20" s="43"/>
      <c r="H20" s="121">
        <v>1281.9628401663688</v>
      </c>
      <c r="I20" s="121">
        <v>1491.7357040572776</v>
      </c>
      <c r="J20" s="121">
        <v>1073.9277396449702</v>
      </c>
      <c r="K20" s="122">
        <v>-417.80796441230746</v>
      </c>
      <c r="L20" s="48">
        <v>3.2548296780214656</v>
      </c>
      <c r="M20" s="43"/>
      <c r="N20" s="143">
        <v>11.106711542268858</v>
      </c>
      <c r="O20" s="143">
        <v>5.530258034712598</v>
      </c>
      <c r="P20" s="143">
        <v>5.5764535075562591</v>
      </c>
      <c r="Q20" s="145"/>
      <c r="R20" s="145"/>
      <c r="S20" s="181"/>
      <c r="T20" s="145"/>
    </row>
    <row r="21" spans="2:20" ht="15" customHeight="1" x14ac:dyDescent="0.25">
      <c r="B21" s="26" t="s">
        <v>18</v>
      </c>
      <c r="C21" s="180">
        <v>96</v>
      </c>
      <c r="D21" s="180">
        <v>56</v>
      </c>
      <c r="E21" s="180">
        <v>40</v>
      </c>
      <c r="F21" s="143">
        <v>41.666666666666664</v>
      </c>
      <c r="G21" s="43"/>
      <c r="H21" s="121">
        <v>942.22291666666604</v>
      </c>
      <c r="I21" s="121">
        <v>1061.957321428571</v>
      </c>
      <c r="J21" s="121">
        <v>774.59474999999986</v>
      </c>
      <c r="K21" s="122">
        <v>-287.36257142857119</v>
      </c>
      <c r="L21" s="48">
        <v>1.7518748154709183</v>
      </c>
      <c r="M21" s="43"/>
      <c r="N21" s="143">
        <v>15.118110236220474</v>
      </c>
      <c r="O21" s="143">
        <v>8.8188976377952759</v>
      </c>
      <c r="P21" s="143">
        <v>6.2992125984251972</v>
      </c>
      <c r="Q21" s="145"/>
      <c r="R21" s="145"/>
      <c r="S21" s="181"/>
      <c r="T21" s="145"/>
    </row>
    <row r="22" spans="2:20" ht="15" customHeight="1" x14ac:dyDescent="0.25">
      <c r="B22" s="26" t="s">
        <v>19</v>
      </c>
      <c r="C22" s="180">
        <v>159</v>
      </c>
      <c r="D22" s="180">
        <v>102</v>
      </c>
      <c r="E22" s="180">
        <v>57</v>
      </c>
      <c r="F22" s="143">
        <v>35.849056603773583</v>
      </c>
      <c r="G22" s="43"/>
      <c r="H22" s="121">
        <v>1125.7260377358496</v>
      </c>
      <c r="I22" s="121">
        <v>1280.903137254902</v>
      </c>
      <c r="J22" s="121">
        <v>848.04070175438596</v>
      </c>
      <c r="K22" s="122">
        <v>-432.86243550051609</v>
      </c>
      <c r="L22" s="48">
        <v>2.4085326247416594</v>
      </c>
      <c r="M22" s="43"/>
      <c r="N22" s="143">
        <v>11.945905334335087</v>
      </c>
      <c r="O22" s="143">
        <v>7.663410969196093</v>
      </c>
      <c r="P22" s="143">
        <v>4.2824943651389935</v>
      </c>
      <c r="Q22" s="145"/>
      <c r="R22" s="145"/>
      <c r="S22" s="181"/>
      <c r="T22" s="145"/>
    </row>
    <row r="23" spans="2:20" ht="15" customHeight="1" x14ac:dyDescent="0.25">
      <c r="B23" s="26" t="s">
        <v>20</v>
      </c>
      <c r="C23" s="180">
        <v>9022</v>
      </c>
      <c r="D23" s="180">
        <v>4908</v>
      </c>
      <c r="E23" s="180">
        <v>4114</v>
      </c>
      <c r="F23" s="143">
        <v>45.599645311460876</v>
      </c>
      <c r="G23" s="43"/>
      <c r="H23" s="121">
        <v>1211.9752017291059</v>
      </c>
      <c r="I23" s="121">
        <v>1410.5160309698456</v>
      </c>
      <c r="J23" s="121">
        <v>975.11608896451355</v>
      </c>
      <c r="K23" s="122">
        <v>-435.39994200533204</v>
      </c>
      <c r="L23" s="48">
        <v>2.6126365515205197</v>
      </c>
      <c r="M23" s="43"/>
      <c r="N23" s="143">
        <v>14.552317047599079</v>
      </c>
      <c r="O23" s="143">
        <v>7.9165120892946437</v>
      </c>
      <c r="P23" s="143">
        <v>6.6358049583044343</v>
      </c>
      <c r="Q23" s="145"/>
      <c r="R23" s="145"/>
      <c r="S23" s="181"/>
      <c r="T23" s="145"/>
    </row>
    <row r="24" spans="2:20" ht="15" customHeight="1" x14ac:dyDescent="0.25">
      <c r="B24" s="26" t="s">
        <v>21</v>
      </c>
      <c r="C24" s="180">
        <v>6754</v>
      </c>
      <c r="D24" s="180">
        <v>3822</v>
      </c>
      <c r="E24" s="180">
        <v>2932</v>
      </c>
      <c r="F24" s="143">
        <v>43.411311815220607</v>
      </c>
      <c r="G24" s="43"/>
      <c r="H24" s="121">
        <v>1121.8449807521476</v>
      </c>
      <c r="I24" s="121">
        <v>1297.1193851386738</v>
      </c>
      <c r="J24" s="121">
        <v>893.36654502046429</v>
      </c>
      <c r="K24" s="122">
        <v>-403.75284011820952</v>
      </c>
      <c r="L24" s="48">
        <v>2.4502158473750173</v>
      </c>
      <c r="M24" s="43"/>
      <c r="N24" s="143">
        <v>12.13918544879399</v>
      </c>
      <c r="O24" s="143">
        <v>6.8694058017901432</v>
      </c>
      <c r="P24" s="143">
        <v>5.2697796470038467</v>
      </c>
      <c r="Q24" s="145"/>
      <c r="R24" s="145"/>
      <c r="S24" s="181"/>
      <c r="T24" s="145"/>
    </row>
    <row r="25" spans="2:20" ht="15" customHeight="1" x14ac:dyDescent="0.25">
      <c r="B25" s="26" t="s">
        <v>22</v>
      </c>
      <c r="C25" s="180">
        <v>1791</v>
      </c>
      <c r="D25" s="180">
        <v>1014</v>
      </c>
      <c r="E25" s="180">
        <v>777</v>
      </c>
      <c r="F25" s="143">
        <v>43.383584589614742</v>
      </c>
      <c r="G25" s="43"/>
      <c r="H25" s="121">
        <v>1227.1390228922385</v>
      </c>
      <c r="I25" s="121">
        <v>1424.1019428007885</v>
      </c>
      <c r="J25" s="121">
        <v>970.09861003860851</v>
      </c>
      <c r="K25" s="122">
        <v>-454.00333276217998</v>
      </c>
      <c r="L25" s="48">
        <v>2.9538964069062064</v>
      </c>
      <c r="M25" s="43"/>
      <c r="N25" s="143">
        <v>5.6929434202161477</v>
      </c>
      <c r="O25" s="143">
        <v>3.2231404958677685</v>
      </c>
      <c r="P25" s="143">
        <v>2.4698029243483788</v>
      </c>
      <c r="Q25" s="145"/>
      <c r="R25" s="145"/>
      <c r="S25" s="181"/>
      <c r="T25" s="145"/>
    </row>
    <row r="26" spans="2:20" ht="15" customHeight="1" x14ac:dyDescent="0.25">
      <c r="B26" s="26" t="s">
        <v>23</v>
      </c>
      <c r="C26" s="180">
        <v>23</v>
      </c>
      <c r="D26" s="180">
        <v>12</v>
      </c>
      <c r="E26" s="180">
        <v>11</v>
      </c>
      <c r="F26" s="143">
        <v>47.826086956521742</v>
      </c>
      <c r="G26" s="43"/>
      <c r="H26" s="121">
        <v>938.69173913043483</v>
      </c>
      <c r="I26" s="121">
        <v>1122.6258333333333</v>
      </c>
      <c r="J26" s="121">
        <v>738.03636363636372</v>
      </c>
      <c r="K26" s="122">
        <v>-384.58946969696956</v>
      </c>
      <c r="L26" s="48">
        <v>1.8749727795924718</v>
      </c>
      <c r="M26" s="43"/>
      <c r="N26" s="143">
        <v>25.842696629213485</v>
      </c>
      <c r="O26" s="143">
        <v>13.48314606741573</v>
      </c>
      <c r="P26" s="143">
        <v>12.359550561797754</v>
      </c>
      <c r="Q26" s="145"/>
      <c r="R26" s="145"/>
      <c r="S26" s="181"/>
      <c r="T26" s="145"/>
    </row>
    <row r="27" spans="2:20" ht="15" customHeight="1" x14ac:dyDescent="0.25">
      <c r="B27" s="26" t="s">
        <v>24</v>
      </c>
      <c r="C27" s="180">
        <v>195</v>
      </c>
      <c r="D27" s="180">
        <v>120</v>
      </c>
      <c r="E27" s="180">
        <v>75</v>
      </c>
      <c r="F27" s="143">
        <v>38.46153846153846</v>
      </c>
      <c r="G27" s="43"/>
      <c r="H27" s="121">
        <v>1145.6974871794864</v>
      </c>
      <c r="I27" s="121">
        <v>1258.5925833333324</v>
      </c>
      <c r="J27" s="121">
        <v>965.06533333333346</v>
      </c>
      <c r="K27" s="122">
        <v>-293.52724999999896</v>
      </c>
      <c r="L27" s="48">
        <v>2.7073572872919582</v>
      </c>
      <c r="M27" s="43"/>
      <c r="N27" s="143">
        <v>11.304347826086957</v>
      </c>
      <c r="O27" s="143">
        <v>6.9565217391304346</v>
      </c>
      <c r="P27" s="143">
        <v>4.3478260869565215</v>
      </c>
      <c r="Q27" s="145"/>
      <c r="R27" s="145"/>
      <c r="S27" s="181"/>
      <c r="T27" s="145"/>
    </row>
    <row r="28" spans="2:20" ht="15" customHeight="1" x14ac:dyDescent="0.25">
      <c r="B28" s="26" t="s">
        <v>25</v>
      </c>
      <c r="C28" s="180">
        <v>777</v>
      </c>
      <c r="D28" s="180">
        <v>425</v>
      </c>
      <c r="E28" s="180">
        <v>352</v>
      </c>
      <c r="F28" s="143">
        <v>45.3024453024453</v>
      </c>
      <c r="G28" s="43"/>
      <c r="H28" s="121">
        <v>1119.6684942084937</v>
      </c>
      <c r="I28" s="121">
        <v>1242.9331294117644</v>
      </c>
      <c r="J28" s="121">
        <v>970.84045454545424</v>
      </c>
      <c r="K28" s="122">
        <v>-272.09267486631018</v>
      </c>
      <c r="L28" s="48">
        <v>2.6138590760615958</v>
      </c>
      <c r="M28" s="43"/>
      <c r="N28" s="143">
        <v>13.605323060759936</v>
      </c>
      <c r="O28" s="143">
        <v>7.4417790229381895</v>
      </c>
      <c r="P28" s="143">
        <v>6.1635440378217474</v>
      </c>
      <c r="Q28" s="145"/>
      <c r="R28" s="145"/>
      <c r="S28" s="181"/>
      <c r="T28" s="145"/>
    </row>
    <row r="29" spans="2:20" ht="15" customHeight="1" x14ac:dyDescent="0.25">
      <c r="B29" s="26" t="s">
        <v>26</v>
      </c>
      <c r="C29" s="180">
        <v>279</v>
      </c>
      <c r="D29" s="180">
        <v>158</v>
      </c>
      <c r="E29" s="180">
        <v>121</v>
      </c>
      <c r="F29" s="143">
        <v>43.369175627240146</v>
      </c>
      <c r="G29" s="43"/>
      <c r="H29" s="121">
        <v>981.0892473118281</v>
      </c>
      <c r="I29" s="121">
        <v>1134.3978481012657</v>
      </c>
      <c r="J29" s="121">
        <v>780.90115702479329</v>
      </c>
      <c r="K29" s="122">
        <v>-353.49669107647242</v>
      </c>
      <c r="L29" s="48">
        <v>2.0206719552029866</v>
      </c>
      <c r="M29" s="43"/>
      <c r="N29" s="143">
        <v>16.656716417910449</v>
      </c>
      <c r="O29" s="143">
        <v>9.432835820895523</v>
      </c>
      <c r="P29" s="143">
        <v>7.2238805970149258</v>
      </c>
      <c r="Q29" s="145"/>
      <c r="R29" s="145"/>
      <c r="S29" s="181"/>
      <c r="T29" s="145"/>
    </row>
    <row r="30" spans="2:20" ht="15" customHeight="1" x14ac:dyDescent="0.25">
      <c r="B30" s="26" t="s">
        <v>27</v>
      </c>
      <c r="C30" s="180">
        <v>56</v>
      </c>
      <c r="D30" s="180">
        <v>35</v>
      </c>
      <c r="E30" s="180">
        <v>21</v>
      </c>
      <c r="F30" s="143">
        <v>37.5</v>
      </c>
      <c r="G30" s="43"/>
      <c r="H30" s="121">
        <v>1148.798214285714</v>
      </c>
      <c r="I30" s="121">
        <v>1357.320285714286</v>
      </c>
      <c r="J30" s="121">
        <v>801.2614285714285</v>
      </c>
      <c r="K30" s="122">
        <v>-556.05885714285751</v>
      </c>
      <c r="L30" s="48">
        <v>2.1119574844995572</v>
      </c>
      <c r="M30" s="43"/>
      <c r="N30" s="143">
        <v>25</v>
      </c>
      <c r="O30" s="143">
        <v>15.625</v>
      </c>
      <c r="P30" s="143">
        <v>9.375</v>
      </c>
      <c r="Q30" s="145"/>
      <c r="R30" s="145"/>
      <c r="S30" s="181"/>
      <c r="T30" s="145"/>
    </row>
    <row r="31" spans="2:20" ht="15" customHeight="1" x14ac:dyDescent="0.25">
      <c r="B31" s="26" t="s">
        <v>28</v>
      </c>
      <c r="C31" s="180">
        <v>87</v>
      </c>
      <c r="D31" s="180">
        <v>58</v>
      </c>
      <c r="E31" s="180">
        <v>29</v>
      </c>
      <c r="F31" s="143">
        <v>33.333333333333336</v>
      </c>
      <c r="G31" s="43"/>
      <c r="H31" s="121">
        <v>1070.8891954022986</v>
      </c>
      <c r="I31" s="121">
        <v>1130.7353448275862</v>
      </c>
      <c r="J31" s="121">
        <v>951.19689655172431</v>
      </c>
      <c r="K31" s="122">
        <v>-179.53844827586192</v>
      </c>
      <c r="L31" s="48">
        <v>2.5582983356665112</v>
      </c>
      <c r="M31" s="43"/>
      <c r="N31" s="143">
        <v>10.714285714285715</v>
      </c>
      <c r="O31" s="143">
        <v>7.1428571428571432</v>
      </c>
      <c r="P31" s="143">
        <v>3.5714285714285716</v>
      </c>
      <c r="Q31" s="145"/>
      <c r="R31" s="145"/>
      <c r="S31" s="181"/>
      <c r="T31" s="145"/>
    </row>
    <row r="32" spans="2:20" ht="15" customHeight="1" x14ac:dyDescent="0.25">
      <c r="B32" s="26" t="s">
        <v>29</v>
      </c>
      <c r="C32" s="180">
        <v>4854</v>
      </c>
      <c r="D32" s="180">
        <v>2601</v>
      </c>
      <c r="E32" s="180">
        <v>2253</v>
      </c>
      <c r="F32" s="143">
        <v>46.41532756489493</v>
      </c>
      <c r="G32" s="43"/>
      <c r="H32" s="121">
        <v>1469.1491161928338</v>
      </c>
      <c r="I32" s="121">
        <v>1665.239919261822</v>
      </c>
      <c r="J32" s="121">
        <v>1242.7699866844196</v>
      </c>
      <c r="K32" s="122">
        <v>-422.46993257740246</v>
      </c>
      <c r="L32" s="48">
        <v>3.6994590232530342</v>
      </c>
      <c r="M32" s="43"/>
      <c r="N32" s="143">
        <v>8.8842521414452023</v>
      </c>
      <c r="O32" s="143">
        <v>4.7605974083022184</v>
      </c>
      <c r="P32" s="143">
        <v>4.1236547331429829</v>
      </c>
      <c r="Q32" s="145"/>
      <c r="R32" s="145"/>
      <c r="S32" s="181"/>
      <c r="T32" s="145"/>
    </row>
    <row r="33" spans="2:20" ht="15" customHeight="1" x14ac:dyDescent="0.25">
      <c r="B33" s="26" t="s">
        <v>30</v>
      </c>
      <c r="C33" s="180">
        <v>830</v>
      </c>
      <c r="D33" s="180">
        <v>461</v>
      </c>
      <c r="E33" s="180">
        <v>369</v>
      </c>
      <c r="F33" s="143">
        <v>44.457831325301207</v>
      </c>
      <c r="G33" s="43"/>
      <c r="H33" s="121">
        <v>1202.7512289156628</v>
      </c>
      <c r="I33" s="121">
        <v>1367.4793058568337</v>
      </c>
      <c r="J33" s="121">
        <v>996.95273712737151</v>
      </c>
      <c r="K33" s="122">
        <v>-370.52656872946216</v>
      </c>
      <c r="L33" s="48">
        <v>2.9407295069217607</v>
      </c>
      <c r="M33" s="43"/>
      <c r="N33" s="143">
        <v>11.026969576192375</v>
      </c>
      <c r="O33" s="143">
        <v>6.124618041716487</v>
      </c>
      <c r="P33" s="143">
        <v>4.902351534475887</v>
      </c>
      <c r="Q33" s="145"/>
      <c r="R33" s="145"/>
      <c r="S33" s="181"/>
      <c r="T33" s="145"/>
    </row>
    <row r="34" spans="2:20" ht="15" customHeight="1" x14ac:dyDescent="0.25">
      <c r="B34" s="26" t="s">
        <v>31</v>
      </c>
      <c r="C34" s="180">
        <v>29</v>
      </c>
      <c r="D34" s="180">
        <v>17</v>
      </c>
      <c r="E34" s="180">
        <v>12</v>
      </c>
      <c r="F34" s="143">
        <v>41.379310344827587</v>
      </c>
      <c r="G34" s="43"/>
      <c r="H34" s="121">
        <v>734.46724137931017</v>
      </c>
      <c r="I34" s="121">
        <v>714.18941176470582</v>
      </c>
      <c r="J34" s="121">
        <v>763.19416666666677</v>
      </c>
      <c r="K34" s="122">
        <v>49.004754901960951</v>
      </c>
      <c r="L34" s="48">
        <v>2.1009222965183305</v>
      </c>
      <c r="M34" s="43"/>
      <c r="N34" s="143">
        <v>14.077669902912621</v>
      </c>
      <c r="O34" s="143">
        <v>8.2524271844660202</v>
      </c>
      <c r="P34" s="143">
        <v>5.825242718446602</v>
      </c>
      <c r="Q34" s="145"/>
      <c r="R34" s="145"/>
      <c r="S34" s="181"/>
      <c r="T34" s="145"/>
    </row>
    <row r="35" spans="2:20" ht="15" customHeight="1" x14ac:dyDescent="0.25">
      <c r="B35" s="26" t="s">
        <v>32</v>
      </c>
      <c r="C35" s="180">
        <v>117</v>
      </c>
      <c r="D35" s="180">
        <v>71</v>
      </c>
      <c r="E35" s="180">
        <v>46</v>
      </c>
      <c r="F35" s="143">
        <v>39.316239316239319</v>
      </c>
      <c r="G35" s="43"/>
      <c r="H35" s="121">
        <v>880.02504273504258</v>
      </c>
      <c r="I35" s="121">
        <v>947.7214084507043</v>
      </c>
      <c r="J35" s="121">
        <v>775.5371739130436</v>
      </c>
      <c r="K35" s="122">
        <v>-172.1842345376607</v>
      </c>
      <c r="L35" s="48">
        <v>1.6726551563229117</v>
      </c>
      <c r="M35" s="43"/>
      <c r="N35" s="143">
        <v>21.005385996409338</v>
      </c>
      <c r="O35" s="143">
        <v>12.746858168761221</v>
      </c>
      <c r="P35" s="143">
        <v>8.2585278276481144</v>
      </c>
      <c r="Q35" s="145"/>
      <c r="R35" s="145"/>
      <c r="S35" s="181"/>
      <c r="T35" s="145"/>
    </row>
    <row r="36" spans="2:20" ht="15" customHeight="1" x14ac:dyDescent="0.25">
      <c r="B36" s="26" t="s">
        <v>33</v>
      </c>
      <c r="C36" s="180">
        <v>1098</v>
      </c>
      <c r="D36" s="180">
        <v>606</v>
      </c>
      <c r="E36" s="180">
        <v>492</v>
      </c>
      <c r="F36" s="143">
        <v>44.808743169398909</v>
      </c>
      <c r="G36" s="43"/>
      <c r="H36" s="121">
        <v>1197.4207559198535</v>
      </c>
      <c r="I36" s="121">
        <v>1347.3212706270631</v>
      </c>
      <c r="J36" s="121">
        <v>1012.787195121951</v>
      </c>
      <c r="K36" s="122">
        <v>-334.53407550511213</v>
      </c>
      <c r="L36" s="48">
        <v>2.9590293980401308</v>
      </c>
      <c r="M36" s="43"/>
      <c r="N36" s="143">
        <v>10.203512684694729</v>
      </c>
      <c r="O36" s="143">
        <v>5.6314468915528293</v>
      </c>
      <c r="P36" s="143">
        <v>4.5720657931419009</v>
      </c>
      <c r="Q36" s="145"/>
      <c r="R36" s="145"/>
      <c r="S36" s="181"/>
      <c r="T36" s="145"/>
    </row>
    <row r="37" spans="2:20" ht="15" customHeight="1" x14ac:dyDescent="0.25">
      <c r="B37" s="26" t="s">
        <v>34</v>
      </c>
      <c r="C37" s="180">
        <v>315</v>
      </c>
      <c r="D37" s="180">
        <v>168</v>
      </c>
      <c r="E37" s="180">
        <v>147</v>
      </c>
      <c r="F37" s="143">
        <v>46.666666666666664</v>
      </c>
      <c r="G37" s="43"/>
      <c r="H37" s="121">
        <v>1062.4962857142862</v>
      </c>
      <c r="I37" s="121">
        <v>1227.4629166666668</v>
      </c>
      <c r="J37" s="121">
        <v>873.96299319727893</v>
      </c>
      <c r="K37" s="122">
        <v>-353.49992346938791</v>
      </c>
      <c r="L37" s="48">
        <v>2.3603515321200805</v>
      </c>
      <c r="M37" s="43"/>
      <c r="N37" s="143">
        <v>16.483516483516485</v>
      </c>
      <c r="O37" s="143">
        <v>8.791208791208792</v>
      </c>
      <c r="P37" s="143">
        <v>7.6923076923076925</v>
      </c>
      <c r="Q37" s="145"/>
      <c r="R37" s="145"/>
      <c r="S37" s="181"/>
      <c r="T37" s="145"/>
    </row>
    <row r="38" spans="2:20" ht="15" customHeight="1" x14ac:dyDescent="0.25">
      <c r="B38" s="26" t="s">
        <v>35</v>
      </c>
      <c r="C38" s="180">
        <v>332</v>
      </c>
      <c r="D38" s="180">
        <v>181</v>
      </c>
      <c r="E38" s="180">
        <v>151</v>
      </c>
      <c r="F38" s="143">
        <v>45.481927710843372</v>
      </c>
      <c r="G38" s="43"/>
      <c r="H38" s="121">
        <v>1043.0728614457821</v>
      </c>
      <c r="I38" s="121">
        <v>1179.4737569060769</v>
      </c>
      <c r="J38" s="121">
        <v>879.57245033112531</v>
      </c>
      <c r="K38" s="122">
        <v>-299.9013065749516</v>
      </c>
      <c r="L38" s="48">
        <v>2.2983823300668846</v>
      </c>
      <c r="M38" s="43"/>
      <c r="N38" s="143">
        <v>13.138108428967154</v>
      </c>
      <c r="O38" s="143">
        <v>7.1626434507320935</v>
      </c>
      <c r="P38" s="143">
        <v>5.9754649782350615</v>
      </c>
      <c r="Q38" s="145"/>
      <c r="R38" s="145"/>
      <c r="S38" s="181"/>
      <c r="T38" s="145"/>
    </row>
    <row r="39" spans="2:20" ht="15" customHeight="1" x14ac:dyDescent="0.25">
      <c r="B39" s="26" t="s">
        <v>36</v>
      </c>
      <c r="C39" s="180">
        <v>97</v>
      </c>
      <c r="D39" s="180">
        <v>51</v>
      </c>
      <c r="E39" s="180">
        <v>46</v>
      </c>
      <c r="F39" s="143">
        <v>47.422680412371136</v>
      </c>
      <c r="G39" s="43"/>
      <c r="H39" s="121">
        <v>1126.3868041237113</v>
      </c>
      <c r="I39" s="121">
        <v>1314.4125490196075</v>
      </c>
      <c r="J39" s="121">
        <v>917.9234782608695</v>
      </c>
      <c r="K39" s="122">
        <v>-396.48907075873797</v>
      </c>
      <c r="L39" s="48">
        <v>2.6925338310779283</v>
      </c>
      <c r="M39" s="43"/>
      <c r="N39" s="143">
        <v>12.729658792650918</v>
      </c>
      <c r="O39" s="143">
        <v>6.6929133858267713</v>
      </c>
      <c r="P39" s="143">
        <v>6.0367454068241466</v>
      </c>
      <c r="Q39" s="145"/>
      <c r="R39" s="145"/>
    </row>
    <row r="40" spans="2:20" ht="15" customHeight="1" x14ac:dyDescent="0.25">
      <c r="B40" s="26" t="s">
        <v>37</v>
      </c>
      <c r="C40" s="180">
        <v>387</v>
      </c>
      <c r="D40" s="180">
        <v>196</v>
      </c>
      <c r="E40" s="180">
        <v>191</v>
      </c>
      <c r="F40" s="143">
        <v>49.354005167958654</v>
      </c>
      <c r="G40" s="43"/>
      <c r="H40" s="121">
        <v>1069.5815762273894</v>
      </c>
      <c r="I40" s="121">
        <v>1270.0108673469381</v>
      </c>
      <c r="J40" s="121">
        <v>863.90544502617831</v>
      </c>
      <c r="K40" s="122">
        <v>-406.10542232075977</v>
      </c>
      <c r="L40" s="48">
        <v>2.3858609426038262</v>
      </c>
      <c r="M40" s="43"/>
      <c r="N40" s="143">
        <v>14.338643942200815</v>
      </c>
      <c r="O40" s="143">
        <v>7.2619488699518344</v>
      </c>
      <c r="P40" s="143">
        <v>7.076695072248981</v>
      </c>
      <c r="Q40" s="145"/>
      <c r="R40" s="145"/>
    </row>
    <row r="41" spans="2:20" ht="15" customHeight="1" x14ac:dyDescent="0.25">
      <c r="B41" s="26" t="s">
        <v>38</v>
      </c>
      <c r="C41" s="180">
        <v>503</v>
      </c>
      <c r="D41" s="180">
        <v>308</v>
      </c>
      <c r="E41" s="180">
        <v>195</v>
      </c>
      <c r="F41" s="143">
        <v>38.767395626242546</v>
      </c>
      <c r="G41" s="43"/>
      <c r="H41" s="121">
        <v>951.32737574552573</v>
      </c>
      <c r="I41" s="121">
        <v>1058.0388961038952</v>
      </c>
      <c r="J41" s="121">
        <v>782.7778974358971</v>
      </c>
      <c r="K41" s="122">
        <v>-275.26099866799814</v>
      </c>
      <c r="L41" s="48">
        <v>1.9492456058484993</v>
      </c>
      <c r="M41" s="43"/>
      <c r="N41" s="143">
        <v>16.325868224602402</v>
      </c>
      <c r="O41" s="143">
        <v>9.9967543005517694</v>
      </c>
      <c r="P41" s="143">
        <v>6.3291139240506329</v>
      </c>
      <c r="Q41" s="145"/>
      <c r="R41" s="145"/>
    </row>
    <row r="42" spans="2:20" ht="15" customHeight="1" x14ac:dyDescent="0.25">
      <c r="B42" s="26" t="s">
        <v>39</v>
      </c>
      <c r="C42" s="180">
        <v>781</v>
      </c>
      <c r="D42" s="180">
        <v>478</v>
      </c>
      <c r="E42" s="180">
        <v>303</v>
      </c>
      <c r="F42" s="143">
        <v>38.796414852752882</v>
      </c>
      <c r="G42" s="43"/>
      <c r="H42" s="121">
        <v>1145.2738668373881</v>
      </c>
      <c r="I42" s="121">
        <v>1302.973661087866</v>
      </c>
      <c r="J42" s="121">
        <v>896.49333333333345</v>
      </c>
      <c r="K42" s="122">
        <v>-406.4803277545326</v>
      </c>
      <c r="L42" s="48">
        <v>2.5928760304868566</v>
      </c>
      <c r="M42" s="43"/>
      <c r="N42" s="143">
        <v>10.409169665467147</v>
      </c>
      <c r="O42" s="143">
        <v>6.370785019325603</v>
      </c>
      <c r="P42" s="143">
        <v>4.0383846461415436</v>
      </c>
      <c r="Q42" s="145"/>
      <c r="R42" s="145"/>
    </row>
    <row r="43" spans="2:20" ht="15" customHeight="1" x14ac:dyDescent="0.25">
      <c r="B43" s="26" t="s">
        <v>40</v>
      </c>
      <c r="C43" s="180">
        <v>704</v>
      </c>
      <c r="D43" s="180">
        <v>429</v>
      </c>
      <c r="E43" s="180">
        <v>275</v>
      </c>
      <c r="F43" s="143">
        <v>39.0625</v>
      </c>
      <c r="G43" s="43"/>
      <c r="H43" s="121">
        <v>1030.2457528409111</v>
      </c>
      <c r="I43" s="121">
        <v>1154.0417249417262</v>
      </c>
      <c r="J43" s="121">
        <v>837.12403636363672</v>
      </c>
      <c r="K43" s="122">
        <v>-316.9176885780895</v>
      </c>
      <c r="L43" s="48">
        <v>2.0615731738091352</v>
      </c>
      <c r="M43" s="43"/>
      <c r="N43" s="143">
        <v>11.258595873980489</v>
      </c>
      <c r="O43" s="143">
        <v>6.8607068607068609</v>
      </c>
      <c r="P43" s="143">
        <v>4.3978890132736286</v>
      </c>
      <c r="Q43" s="145"/>
      <c r="R43" s="145"/>
    </row>
    <row r="44" spans="2:20" ht="15" customHeight="1" x14ac:dyDescent="0.25">
      <c r="B44" s="26" t="s">
        <v>41</v>
      </c>
      <c r="C44" s="180">
        <v>88</v>
      </c>
      <c r="D44" s="180">
        <v>53</v>
      </c>
      <c r="E44" s="180">
        <v>35</v>
      </c>
      <c r="F44" s="143">
        <v>39.772727272727273</v>
      </c>
      <c r="G44" s="43"/>
      <c r="H44" s="121">
        <v>917.45625000000007</v>
      </c>
      <c r="I44" s="121">
        <v>1047.0594339622644</v>
      </c>
      <c r="J44" s="121">
        <v>721.2</v>
      </c>
      <c r="K44" s="122">
        <v>-325.85943396226435</v>
      </c>
      <c r="L44" s="48">
        <v>1.5715234720992028</v>
      </c>
      <c r="M44" s="43"/>
      <c r="N44" s="143">
        <v>18.032786885245901</v>
      </c>
      <c r="O44" s="143">
        <v>10.860655737704919</v>
      </c>
      <c r="P44" s="143">
        <v>7.1721311475409832</v>
      </c>
      <c r="Q44" s="145"/>
      <c r="R44" s="145"/>
    </row>
    <row r="45" spans="2:20" ht="15" customHeight="1" x14ac:dyDescent="0.25">
      <c r="B45" s="26" t="s">
        <v>246</v>
      </c>
      <c r="C45" s="180">
        <v>278</v>
      </c>
      <c r="D45" s="180">
        <v>164</v>
      </c>
      <c r="E45" s="180">
        <v>114</v>
      </c>
      <c r="F45" s="143">
        <v>41.007194244604314</v>
      </c>
      <c r="G45" s="43"/>
      <c r="H45" s="121">
        <v>965.00327338129534</v>
      </c>
      <c r="I45" s="121">
        <v>1111.9140853658535</v>
      </c>
      <c r="J45" s="121">
        <v>753.65789473684197</v>
      </c>
      <c r="K45" s="122">
        <v>-358.25619062901148</v>
      </c>
      <c r="L45" s="48">
        <v>2.0101415461191476</v>
      </c>
      <c r="M45" s="43"/>
      <c r="N45" s="143">
        <v>12.659380692167577</v>
      </c>
      <c r="O45" s="143">
        <v>7.4681238615664842</v>
      </c>
      <c r="P45" s="143">
        <v>5.1912568306010929</v>
      </c>
      <c r="Q45" s="145"/>
      <c r="R45" s="145"/>
    </row>
    <row r="46" spans="2:20" ht="15" customHeight="1" x14ac:dyDescent="0.25">
      <c r="B46" s="26" t="s">
        <v>42</v>
      </c>
      <c r="C46" s="180">
        <v>374</v>
      </c>
      <c r="D46" s="180">
        <v>224</v>
      </c>
      <c r="E46" s="180">
        <v>150</v>
      </c>
      <c r="F46" s="143">
        <v>40.106951871657756</v>
      </c>
      <c r="G46" s="43"/>
      <c r="H46" s="121">
        <v>1107.5600534759367</v>
      </c>
      <c r="I46" s="121">
        <v>1270.710178571429</v>
      </c>
      <c r="J46" s="121">
        <v>863.92253333333349</v>
      </c>
      <c r="K46" s="122">
        <v>-406.78764523809548</v>
      </c>
      <c r="L46" s="48">
        <v>2.4349587943359285</v>
      </c>
      <c r="M46" s="43"/>
      <c r="N46" s="143">
        <v>9.8654708520179373</v>
      </c>
      <c r="O46" s="143">
        <v>5.9087312054866787</v>
      </c>
      <c r="P46" s="143">
        <v>3.9567396465312581</v>
      </c>
      <c r="Q46" s="145"/>
      <c r="R46" s="145"/>
    </row>
    <row r="47" spans="2:20" ht="15" customHeight="1" x14ac:dyDescent="0.25">
      <c r="B47" s="26" t="s">
        <v>43</v>
      </c>
      <c r="C47" s="180">
        <v>415</v>
      </c>
      <c r="D47" s="180">
        <v>245</v>
      </c>
      <c r="E47" s="180">
        <v>170</v>
      </c>
      <c r="F47" s="143">
        <v>40.963855421686745</v>
      </c>
      <c r="G47" s="43"/>
      <c r="H47" s="121">
        <v>881.17583132530035</v>
      </c>
      <c r="I47" s="121">
        <v>1000.8451428571429</v>
      </c>
      <c r="J47" s="121">
        <v>708.71123529411796</v>
      </c>
      <c r="K47" s="122">
        <v>-292.13390756302499</v>
      </c>
      <c r="L47" s="48">
        <v>1.6540597293513766</v>
      </c>
      <c r="M47" s="43"/>
      <c r="N47" s="143">
        <v>19.913627639155472</v>
      </c>
      <c r="O47" s="143">
        <v>11.756238003838771</v>
      </c>
      <c r="P47" s="143">
        <v>8.157389635316699</v>
      </c>
      <c r="Q47" s="145"/>
      <c r="R47" s="145"/>
    </row>
    <row r="48" spans="2:20" ht="15" customHeight="1" x14ac:dyDescent="0.25">
      <c r="B48" s="26" t="s">
        <v>44</v>
      </c>
      <c r="C48" s="180">
        <v>1005</v>
      </c>
      <c r="D48" s="180">
        <v>500</v>
      </c>
      <c r="E48" s="180">
        <v>505</v>
      </c>
      <c r="F48" s="143">
        <v>50.24875621890547</v>
      </c>
      <c r="G48" s="43"/>
      <c r="H48" s="121">
        <v>1156.1827462686567</v>
      </c>
      <c r="I48" s="121">
        <v>1313.4942599999993</v>
      </c>
      <c r="J48" s="121">
        <v>1000.4287722772281</v>
      </c>
      <c r="K48" s="122">
        <v>-313.06548772277119</v>
      </c>
      <c r="L48" s="48">
        <v>2.605995046174546</v>
      </c>
      <c r="M48" s="43"/>
      <c r="N48" s="143">
        <v>14.160913061857123</v>
      </c>
      <c r="O48" s="143">
        <v>7.0452303790333941</v>
      </c>
      <c r="P48" s="143">
        <v>7.1156826828237287</v>
      </c>
      <c r="Q48" s="145"/>
      <c r="R48" s="145"/>
    </row>
    <row r="49" spans="2:18" ht="15" customHeight="1" x14ac:dyDescent="0.25">
      <c r="B49" s="26" t="s">
        <v>45</v>
      </c>
      <c r="C49" s="180">
        <v>27</v>
      </c>
      <c r="D49" s="180">
        <v>18</v>
      </c>
      <c r="E49" s="180">
        <v>9</v>
      </c>
      <c r="F49" s="143">
        <v>33.333333333333336</v>
      </c>
      <c r="G49" s="43"/>
      <c r="H49" s="121">
        <v>1073.3455555555558</v>
      </c>
      <c r="I49" s="121">
        <v>1098.3283333333334</v>
      </c>
      <c r="J49" s="121">
        <v>1023.3800000000001</v>
      </c>
      <c r="K49" s="122">
        <v>-74.948333333333267</v>
      </c>
      <c r="L49" s="48">
        <v>2.2503985828166519</v>
      </c>
      <c r="M49" s="43"/>
      <c r="N49" s="143">
        <v>16.666666666666664</v>
      </c>
      <c r="O49" s="143">
        <v>11.111111111111111</v>
      </c>
      <c r="P49" s="143">
        <v>5.5555555555555554</v>
      </c>
      <c r="Q49" s="145"/>
      <c r="R49" s="145"/>
    </row>
    <row r="50" spans="2:18" ht="15" customHeight="1" x14ac:dyDescent="0.25">
      <c r="B50" s="26" t="s">
        <v>46</v>
      </c>
      <c r="C50" s="180">
        <v>2847</v>
      </c>
      <c r="D50" s="180">
        <v>1595</v>
      </c>
      <c r="E50" s="180">
        <v>1252</v>
      </c>
      <c r="F50" s="143">
        <v>43.976115208991921</v>
      </c>
      <c r="G50" s="43"/>
      <c r="H50" s="121">
        <v>1058.1337302423622</v>
      </c>
      <c r="I50" s="121">
        <v>1189.910639498434</v>
      </c>
      <c r="J50" s="121">
        <v>890.25500000000011</v>
      </c>
      <c r="K50" s="122">
        <v>-299.65563949843386</v>
      </c>
      <c r="L50" s="48">
        <v>2.2947892362731372</v>
      </c>
      <c r="M50" s="43"/>
      <c r="N50" s="143">
        <v>11.608089374541304</v>
      </c>
      <c r="O50" s="143">
        <v>6.5033026176302702</v>
      </c>
      <c r="P50" s="143">
        <v>5.1047867569110332</v>
      </c>
      <c r="Q50" s="145"/>
      <c r="R50" s="145"/>
    </row>
    <row r="51" spans="2:18" ht="15" customHeight="1" x14ac:dyDescent="0.25">
      <c r="B51" s="26" t="s">
        <v>247</v>
      </c>
      <c r="C51" s="180">
        <v>569</v>
      </c>
      <c r="D51" s="180">
        <v>333</v>
      </c>
      <c r="E51" s="180">
        <v>236</v>
      </c>
      <c r="F51" s="143">
        <v>41.476274165202106</v>
      </c>
      <c r="G51" s="43"/>
      <c r="H51" s="121">
        <v>1303.2194024604566</v>
      </c>
      <c r="I51" s="121">
        <v>1470.8975975975975</v>
      </c>
      <c r="J51" s="121">
        <v>1066.6226271186435</v>
      </c>
      <c r="K51" s="122">
        <v>-404.27497047895395</v>
      </c>
      <c r="L51" s="48">
        <v>3.2818882436759771</v>
      </c>
      <c r="M51" s="43"/>
      <c r="N51" s="143">
        <v>7.6560818083961255</v>
      </c>
      <c r="O51" s="143">
        <v>4.4806243272335848</v>
      </c>
      <c r="P51" s="143">
        <v>3.1754574811625402</v>
      </c>
      <c r="Q51" s="145"/>
      <c r="R51" s="145"/>
    </row>
    <row r="52" spans="2:18" ht="15" customHeight="1" x14ac:dyDescent="0.25">
      <c r="B52" s="26" t="s">
        <v>47</v>
      </c>
      <c r="C52" s="180">
        <v>213</v>
      </c>
      <c r="D52" s="180">
        <v>123</v>
      </c>
      <c r="E52" s="180">
        <v>90</v>
      </c>
      <c r="F52" s="143">
        <v>42.25352112676056</v>
      </c>
      <c r="G52" s="43"/>
      <c r="H52" s="121">
        <v>1082.3648356807519</v>
      </c>
      <c r="I52" s="121">
        <v>1256.1630081300816</v>
      </c>
      <c r="J52" s="121">
        <v>844.84066666666649</v>
      </c>
      <c r="K52" s="122">
        <v>-411.32234146341511</v>
      </c>
      <c r="L52" s="48">
        <v>2.3760155996100099</v>
      </c>
      <c r="M52" s="43"/>
      <c r="N52" s="143">
        <v>12.297921478060047</v>
      </c>
      <c r="O52" s="143">
        <v>7.1016166281755195</v>
      </c>
      <c r="P52" s="143">
        <v>5.1963048498845268</v>
      </c>
      <c r="Q52" s="145"/>
      <c r="R52" s="145"/>
    </row>
    <row r="53" spans="2:18" ht="15" customHeight="1" x14ac:dyDescent="0.25">
      <c r="B53" s="26" t="s">
        <v>48</v>
      </c>
      <c r="C53" s="180">
        <v>1417</v>
      </c>
      <c r="D53" s="180">
        <v>872</v>
      </c>
      <c r="E53" s="180">
        <v>545</v>
      </c>
      <c r="F53" s="143">
        <v>38.46153846153846</v>
      </c>
      <c r="G53" s="43"/>
      <c r="H53" s="121">
        <v>959.83764996471552</v>
      </c>
      <c r="I53" s="121">
        <v>1070.4678325688083</v>
      </c>
      <c r="J53" s="121">
        <v>782.82935779816466</v>
      </c>
      <c r="K53" s="122">
        <v>-287.6384747706436</v>
      </c>
      <c r="L53" s="48">
        <v>1.887330996494742</v>
      </c>
      <c r="M53" s="43"/>
      <c r="N53" s="143">
        <v>16.472913275982329</v>
      </c>
      <c r="O53" s="143">
        <v>10.137177400604511</v>
      </c>
      <c r="P53" s="143">
        <v>6.3357358753778188</v>
      </c>
      <c r="Q53" s="145"/>
      <c r="R53" s="145"/>
    </row>
    <row r="54" spans="2:18" ht="15" customHeight="1" x14ac:dyDescent="0.25">
      <c r="B54" s="26" t="s">
        <v>49</v>
      </c>
      <c r="C54" s="180">
        <v>942</v>
      </c>
      <c r="D54" s="180">
        <v>525</v>
      </c>
      <c r="E54" s="180">
        <v>417</v>
      </c>
      <c r="F54" s="143">
        <v>44.267515923566876</v>
      </c>
      <c r="G54" s="43"/>
      <c r="H54" s="121">
        <v>1215.8070488322728</v>
      </c>
      <c r="I54" s="121">
        <v>1381.9258666666663</v>
      </c>
      <c r="J54" s="121">
        <v>1006.6646522781774</v>
      </c>
      <c r="K54" s="122">
        <v>-375.26121438848884</v>
      </c>
      <c r="L54" s="48">
        <v>2.9870997608209247</v>
      </c>
      <c r="M54" s="43"/>
      <c r="N54" s="143">
        <v>10.194805194805195</v>
      </c>
      <c r="O54" s="143">
        <v>5.6818181818181817</v>
      </c>
      <c r="P54" s="143">
        <v>4.5129870129870131</v>
      </c>
      <c r="Q54" s="145"/>
      <c r="R54" s="145"/>
    </row>
    <row r="55" spans="2:18" ht="15" customHeight="1" x14ac:dyDescent="0.25">
      <c r="B55" s="26" t="s">
        <v>50</v>
      </c>
      <c r="C55" s="180">
        <v>6153</v>
      </c>
      <c r="D55" s="180">
        <v>3289</v>
      </c>
      <c r="E55" s="180">
        <v>2864</v>
      </c>
      <c r="F55" s="143">
        <v>46.546400130017879</v>
      </c>
      <c r="G55" s="43"/>
      <c r="H55" s="121">
        <v>1253.8945067446787</v>
      </c>
      <c r="I55" s="121">
        <v>1442.3031407722735</v>
      </c>
      <c r="J55" s="121">
        <v>1037.5271892458106</v>
      </c>
      <c r="K55" s="122">
        <v>-404.7759515264629</v>
      </c>
      <c r="L55" s="48">
        <v>2.8588426335990551</v>
      </c>
      <c r="M55" s="43"/>
      <c r="N55" s="143">
        <v>12.059503743483203</v>
      </c>
      <c r="O55" s="143">
        <v>6.4462388773470272</v>
      </c>
      <c r="P55" s="143">
        <v>5.6132648661361761</v>
      </c>
      <c r="Q55" s="145"/>
      <c r="R55" s="145"/>
    </row>
    <row r="56" spans="2:18" ht="15" customHeight="1" x14ac:dyDescent="0.25">
      <c r="B56" s="26" t="s">
        <v>51</v>
      </c>
      <c r="C56" s="180">
        <v>900</v>
      </c>
      <c r="D56" s="180">
        <v>477</v>
      </c>
      <c r="E56" s="180">
        <v>423</v>
      </c>
      <c r="F56" s="143">
        <v>47</v>
      </c>
      <c r="G56" s="43"/>
      <c r="H56" s="121">
        <v>1256.7061555555547</v>
      </c>
      <c r="I56" s="121">
        <v>1422.2718448637302</v>
      </c>
      <c r="J56" s="121">
        <v>1070.0044208037798</v>
      </c>
      <c r="K56" s="122">
        <v>-352.26742405995037</v>
      </c>
      <c r="L56" s="48">
        <v>3.1012443614870122</v>
      </c>
      <c r="M56" s="43"/>
      <c r="N56" s="143">
        <v>12.912482065997132</v>
      </c>
      <c r="O56" s="143">
        <v>6.8436154949784793</v>
      </c>
      <c r="P56" s="143">
        <v>6.0688665710186518</v>
      </c>
      <c r="Q56" s="145"/>
      <c r="R56" s="145"/>
    </row>
    <row r="57" spans="2:18" ht="15" customHeight="1" x14ac:dyDescent="0.25">
      <c r="B57" s="26" t="s">
        <v>52</v>
      </c>
      <c r="C57" s="180">
        <v>7973</v>
      </c>
      <c r="D57" s="180">
        <v>4185</v>
      </c>
      <c r="E57" s="180">
        <v>3788</v>
      </c>
      <c r="F57" s="143">
        <v>47.510347422551114</v>
      </c>
      <c r="G57" s="43"/>
      <c r="H57" s="121">
        <v>1225.5601066098104</v>
      </c>
      <c r="I57" s="121">
        <v>1419.3233189964189</v>
      </c>
      <c r="J57" s="121">
        <v>1011.4896092925012</v>
      </c>
      <c r="K57" s="122">
        <v>-407.83370970391775</v>
      </c>
      <c r="L57" s="48">
        <v>2.9033402214477375</v>
      </c>
      <c r="M57" s="43"/>
      <c r="N57" s="143">
        <v>11.975067587864224</v>
      </c>
      <c r="O57" s="143">
        <v>6.2856713727846198</v>
      </c>
      <c r="P57" s="143">
        <v>5.6893962150796034</v>
      </c>
      <c r="Q57" s="145"/>
      <c r="R57" s="145"/>
    </row>
    <row r="58" spans="2:18" ht="15" customHeight="1" x14ac:dyDescent="0.25">
      <c r="B58" s="26" t="s">
        <v>53</v>
      </c>
      <c r="C58" s="180">
        <v>110</v>
      </c>
      <c r="D58" s="180">
        <v>73</v>
      </c>
      <c r="E58" s="180">
        <v>37</v>
      </c>
      <c r="F58" s="143">
        <v>33.636363636363633</v>
      </c>
      <c r="G58" s="43"/>
      <c r="H58" s="121">
        <v>1090.175181818182</v>
      </c>
      <c r="I58" s="121">
        <v>1220.3156164383563</v>
      </c>
      <c r="J58" s="121">
        <v>833.41162162162163</v>
      </c>
      <c r="K58" s="122">
        <v>-386.90399481673467</v>
      </c>
      <c r="L58" s="48">
        <v>2.142611455565397</v>
      </c>
      <c r="M58" s="43"/>
      <c r="N58" s="143">
        <v>15.068493150684931</v>
      </c>
      <c r="O58" s="143">
        <v>10</v>
      </c>
      <c r="P58" s="143">
        <v>5.0684931506849313</v>
      </c>
      <c r="Q58" s="145"/>
      <c r="R58" s="145"/>
    </row>
    <row r="59" spans="2:18" ht="15" customHeight="1" x14ac:dyDescent="0.25">
      <c r="B59" s="26" t="s">
        <v>54</v>
      </c>
      <c r="C59" s="180">
        <v>15612</v>
      </c>
      <c r="D59" s="180">
        <v>8952</v>
      </c>
      <c r="E59" s="180">
        <v>6660</v>
      </c>
      <c r="F59" s="143">
        <v>42.659492697924676</v>
      </c>
      <c r="G59" s="43"/>
      <c r="H59" s="121">
        <v>1286.7897745324124</v>
      </c>
      <c r="I59" s="121">
        <v>1515.2438717605023</v>
      </c>
      <c r="J59" s="121">
        <v>979.71453753753838</v>
      </c>
      <c r="K59" s="122">
        <v>-535.52933422296394</v>
      </c>
      <c r="L59" s="48">
        <v>2.8717006200177146</v>
      </c>
      <c r="M59" s="43"/>
      <c r="N59" s="143">
        <v>18.601436928832705</v>
      </c>
      <c r="O59" s="143">
        <v>10.666158300468252</v>
      </c>
      <c r="P59" s="143">
        <v>7.9352786283644505</v>
      </c>
      <c r="Q59" s="145"/>
      <c r="R59" s="145"/>
    </row>
    <row r="60" spans="2:18" ht="15" customHeight="1" x14ac:dyDescent="0.25">
      <c r="B60" s="26" t="s">
        <v>55</v>
      </c>
      <c r="C60" s="180">
        <v>502</v>
      </c>
      <c r="D60" s="180">
        <v>292</v>
      </c>
      <c r="E60" s="180">
        <v>210</v>
      </c>
      <c r="F60" s="143">
        <v>41.832669322709165</v>
      </c>
      <c r="G60" s="43"/>
      <c r="H60" s="121">
        <v>1136.1765338645407</v>
      </c>
      <c r="I60" s="121">
        <v>1267.9218835616437</v>
      </c>
      <c r="J60" s="121">
        <v>952.98776190476201</v>
      </c>
      <c r="K60" s="122">
        <v>-314.93412165688164</v>
      </c>
      <c r="L60" s="48">
        <v>2.5443243657545795</v>
      </c>
      <c r="M60" s="43"/>
      <c r="N60" s="143">
        <v>7.8193146417445485</v>
      </c>
      <c r="O60" s="143">
        <v>4.5482866043613708</v>
      </c>
      <c r="P60" s="143">
        <v>3.2710280373831777</v>
      </c>
      <c r="Q60" s="145"/>
      <c r="R60" s="145"/>
    </row>
    <row r="61" spans="2:18" ht="15" customHeight="1" x14ac:dyDescent="0.25">
      <c r="B61" s="26" t="s">
        <v>248</v>
      </c>
      <c r="C61" s="180">
        <v>311</v>
      </c>
      <c r="D61" s="180">
        <v>172</v>
      </c>
      <c r="E61" s="180">
        <v>139</v>
      </c>
      <c r="F61" s="143">
        <v>44.69453376205788</v>
      </c>
      <c r="G61" s="43"/>
      <c r="H61" s="121">
        <v>1035.8089067524113</v>
      </c>
      <c r="I61" s="121">
        <v>1196.3650581395352</v>
      </c>
      <c r="J61" s="121">
        <v>837.13510791366934</v>
      </c>
      <c r="K61" s="122">
        <v>-359.22995022586588</v>
      </c>
      <c r="L61" s="48">
        <v>2.1839477368175455</v>
      </c>
      <c r="M61" s="43"/>
      <c r="N61" s="143">
        <v>13.239676458067262</v>
      </c>
      <c r="O61" s="143">
        <v>7.3222647935291612</v>
      </c>
      <c r="P61" s="143">
        <v>5.9174116645381014</v>
      </c>
      <c r="Q61" s="145"/>
      <c r="R61" s="145"/>
    </row>
    <row r="62" spans="2:18" ht="15" customHeight="1" x14ac:dyDescent="0.25">
      <c r="B62" s="26" t="s">
        <v>249</v>
      </c>
      <c r="C62" s="180">
        <v>988</v>
      </c>
      <c r="D62" s="180">
        <v>552</v>
      </c>
      <c r="E62" s="180">
        <v>436</v>
      </c>
      <c r="F62" s="143">
        <v>44.129554655870443</v>
      </c>
      <c r="G62" s="43"/>
      <c r="H62" s="121">
        <v>944.40623481781313</v>
      </c>
      <c r="I62" s="121">
        <v>1059.285326086956</v>
      </c>
      <c r="J62" s="121">
        <v>798.96298165137671</v>
      </c>
      <c r="K62" s="122">
        <v>-260.32234443557934</v>
      </c>
      <c r="L62" s="48">
        <v>1.8794680354643023</v>
      </c>
      <c r="M62" s="43"/>
      <c r="N62" s="143">
        <v>17.658623771224306</v>
      </c>
      <c r="O62" s="143">
        <v>9.8659517426273453</v>
      </c>
      <c r="P62" s="143">
        <v>7.7926720285969617</v>
      </c>
      <c r="Q62" s="145"/>
      <c r="R62" s="145"/>
    </row>
    <row r="63" spans="2:18" ht="15" customHeight="1" x14ac:dyDescent="0.25">
      <c r="B63" s="26" t="s">
        <v>56</v>
      </c>
      <c r="C63" s="180">
        <v>982</v>
      </c>
      <c r="D63" s="180">
        <v>540</v>
      </c>
      <c r="E63" s="180">
        <v>442</v>
      </c>
      <c r="F63" s="143">
        <v>45.010183299388999</v>
      </c>
      <c r="G63" s="43"/>
      <c r="H63" s="121">
        <v>1156.0811507128294</v>
      </c>
      <c r="I63" s="121">
        <v>1340.1747037037021</v>
      </c>
      <c r="J63" s="121">
        <v>931.1704751131216</v>
      </c>
      <c r="K63" s="122">
        <v>-409.00422859058051</v>
      </c>
      <c r="L63" s="48">
        <v>2.8366237390342088</v>
      </c>
      <c r="M63" s="43"/>
      <c r="N63" s="143">
        <v>9.5191934858472287</v>
      </c>
      <c r="O63" s="143">
        <v>5.2345870492438928</v>
      </c>
      <c r="P63" s="143">
        <v>4.284606436603335</v>
      </c>
      <c r="Q63" s="145"/>
      <c r="R63" s="145"/>
    </row>
    <row r="64" spans="2:18" ht="15" customHeight="1" x14ac:dyDescent="0.25">
      <c r="B64" s="26" t="s">
        <v>57</v>
      </c>
      <c r="C64" s="180">
        <v>2359</v>
      </c>
      <c r="D64" s="180">
        <v>1255</v>
      </c>
      <c r="E64" s="180">
        <v>1104</v>
      </c>
      <c r="F64" s="143">
        <v>46.79949130987707</v>
      </c>
      <c r="G64" s="43"/>
      <c r="H64" s="121">
        <v>1315.6994022891056</v>
      </c>
      <c r="I64" s="121">
        <v>1508.384900398408</v>
      </c>
      <c r="J64" s="121">
        <v>1096.6592753623192</v>
      </c>
      <c r="K64" s="122">
        <v>-411.72562503608879</v>
      </c>
      <c r="L64" s="48">
        <v>3.0954384410983171</v>
      </c>
      <c r="M64" s="43"/>
      <c r="N64" s="143">
        <v>14.056727446073173</v>
      </c>
      <c r="O64" s="143">
        <v>7.478250506495054</v>
      </c>
      <c r="P64" s="143">
        <v>6.5784769395781195</v>
      </c>
      <c r="Q64" s="145"/>
      <c r="R64" s="145"/>
    </row>
    <row r="65" spans="2:18" ht="15" customHeight="1" x14ac:dyDescent="0.25">
      <c r="B65" s="26" t="s">
        <v>58</v>
      </c>
      <c r="C65" s="180">
        <v>226</v>
      </c>
      <c r="D65" s="180">
        <v>134</v>
      </c>
      <c r="E65" s="180">
        <v>92</v>
      </c>
      <c r="F65" s="143">
        <v>40.707964601769909</v>
      </c>
      <c r="G65" s="43"/>
      <c r="H65" s="121">
        <v>930.04477876106182</v>
      </c>
      <c r="I65" s="121">
        <v>1087.0913432835812</v>
      </c>
      <c r="J65" s="121">
        <v>701.30304347826075</v>
      </c>
      <c r="K65" s="122">
        <v>-385.78829980532043</v>
      </c>
      <c r="L65" s="48">
        <v>1.9091460569295382</v>
      </c>
      <c r="M65" s="43"/>
      <c r="N65" s="143">
        <v>16.131334760885082</v>
      </c>
      <c r="O65" s="143">
        <v>9.5645967166309784</v>
      </c>
      <c r="P65" s="143">
        <v>6.5667380442541043</v>
      </c>
      <c r="Q65" s="145"/>
      <c r="R65" s="145"/>
    </row>
    <row r="66" spans="2:18" ht="15" customHeight="1" x14ac:dyDescent="0.25">
      <c r="B66" s="26" t="s">
        <v>59</v>
      </c>
      <c r="C66" s="180">
        <v>186</v>
      </c>
      <c r="D66" s="180">
        <v>109</v>
      </c>
      <c r="E66" s="180">
        <v>77</v>
      </c>
      <c r="F66" s="143">
        <v>41.397849462365592</v>
      </c>
      <c r="G66" s="43"/>
      <c r="H66" s="121">
        <v>1147.7337096774188</v>
      </c>
      <c r="I66" s="121">
        <v>1253.7568807339449</v>
      </c>
      <c r="J66" s="121">
        <v>997.64896103896092</v>
      </c>
      <c r="K66" s="122">
        <v>-256.10791969498393</v>
      </c>
      <c r="L66" s="48">
        <v>2.91866542230518</v>
      </c>
      <c r="M66" s="43"/>
      <c r="N66" s="143">
        <v>11.668757841907151</v>
      </c>
      <c r="O66" s="143">
        <v>6.838143036386449</v>
      </c>
      <c r="P66" s="143">
        <v>4.8306148055207023</v>
      </c>
      <c r="Q66" s="145"/>
      <c r="R66" s="145"/>
    </row>
    <row r="67" spans="2:18" ht="15" customHeight="1" x14ac:dyDescent="0.25">
      <c r="B67" s="26" t="s">
        <v>60</v>
      </c>
      <c r="C67" s="180">
        <v>151</v>
      </c>
      <c r="D67" s="180">
        <v>91</v>
      </c>
      <c r="E67" s="180">
        <v>60</v>
      </c>
      <c r="F67" s="143">
        <v>39.735099337748345</v>
      </c>
      <c r="G67" s="43"/>
      <c r="H67" s="121">
        <v>1157.0319867549661</v>
      </c>
      <c r="I67" s="121">
        <v>1293.6899999999989</v>
      </c>
      <c r="J67" s="121">
        <v>949.76733333333345</v>
      </c>
      <c r="K67" s="122">
        <v>-343.92266666666546</v>
      </c>
      <c r="L67" s="48">
        <v>2.6430860164877896</v>
      </c>
      <c r="M67" s="43"/>
      <c r="N67" s="143">
        <v>6.7622033139274524</v>
      </c>
      <c r="O67" s="143">
        <v>4.0752351097178687</v>
      </c>
      <c r="P67" s="143">
        <v>2.6869682042095837</v>
      </c>
      <c r="Q67" s="145"/>
      <c r="R67" s="145"/>
    </row>
    <row r="68" spans="2:18" ht="15" customHeight="1" x14ac:dyDescent="0.25">
      <c r="B68" s="26" t="s">
        <v>61</v>
      </c>
      <c r="C68" s="180">
        <v>27110</v>
      </c>
      <c r="D68" s="180">
        <v>16143</v>
      </c>
      <c r="E68" s="180">
        <v>10967</v>
      </c>
      <c r="F68" s="143">
        <v>40.453707119144227</v>
      </c>
      <c r="G68" s="43"/>
      <c r="H68" s="121">
        <v>1141.2412180007498</v>
      </c>
      <c r="I68" s="121">
        <v>1321.4472086972687</v>
      </c>
      <c r="J68" s="121">
        <v>875.98496671833971</v>
      </c>
      <c r="K68" s="122">
        <v>-445.462241978929</v>
      </c>
      <c r="L68" s="48">
        <v>2.4295702949543347</v>
      </c>
      <c r="M68" s="43"/>
      <c r="N68" s="143">
        <v>13.532941305671756</v>
      </c>
      <c r="O68" s="143">
        <v>8.0583648652696098</v>
      </c>
      <c r="P68" s="143">
        <v>5.4745764404021449</v>
      </c>
      <c r="Q68" s="145"/>
      <c r="R68" s="145"/>
    </row>
    <row r="69" spans="2:18" ht="15" customHeight="1" x14ac:dyDescent="0.25">
      <c r="B69" s="26" t="s">
        <v>62</v>
      </c>
      <c r="C69" s="180">
        <v>896</v>
      </c>
      <c r="D69" s="180">
        <v>526</v>
      </c>
      <c r="E69" s="180">
        <v>370</v>
      </c>
      <c r="F69" s="143">
        <v>41.294642857142854</v>
      </c>
      <c r="G69" s="43"/>
      <c r="H69" s="121">
        <v>1110.8056696428562</v>
      </c>
      <c r="I69" s="121">
        <v>1235.9539353612158</v>
      </c>
      <c r="J69" s="121">
        <v>932.89218918918948</v>
      </c>
      <c r="K69" s="122">
        <v>-303.06174617202635</v>
      </c>
      <c r="L69" s="48">
        <v>2.4869653134235494</v>
      </c>
      <c r="M69" s="43"/>
      <c r="N69" s="143">
        <v>13.337302768681155</v>
      </c>
      <c r="O69" s="143">
        <v>7.8297112235784461</v>
      </c>
      <c r="P69" s="143">
        <v>5.5075915451027093</v>
      </c>
      <c r="Q69" s="145"/>
      <c r="R69" s="145"/>
    </row>
    <row r="70" spans="2:18" ht="15" customHeight="1" x14ac:dyDescent="0.25">
      <c r="B70" s="26" t="s">
        <v>250</v>
      </c>
      <c r="C70" s="180">
        <v>359</v>
      </c>
      <c r="D70" s="180">
        <v>216</v>
      </c>
      <c r="E70" s="180">
        <v>143</v>
      </c>
      <c r="F70" s="143">
        <v>39.832869080779943</v>
      </c>
      <c r="G70" s="43"/>
      <c r="H70" s="121">
        <v>1006.0669637883007</v>
      </c>
      <c r="I70" s="121">
        <v>1157.5173148148144</v>
      </c>
      <c r="J70" s="121">
        <v>777.30279720279748</v>
      </c>
      <c r="K70" s="122">
        <v>-380.21451761201695</v>
      </c>
      <c r="L70" s="48">
        <v>2.1047725577926921</v>
      </c>
      <c r="M70" s="43"/>
      <c r="N70" s="143">
        <v>16.83075480543835</v>
      </c>
      <c r="O70" s="143">
        <v>10.126582278481013</v>
      </c>
      <c r="P70" s="143">
        <v>6.7041725269573371</v>
      </c>
      <c r="Q70" s="145"/>
      <c r="R70" s="145"/>
    </row>
    <row r="71" spans="2:18" ht="15" customHeight="1" x14ac:dyDescent="0.25">
      <c r="B71" s="26" t="s">
        <v>63</v>
      </c>
      <c r="C71" s="180">
        <v>3952</v>
      </c>
      <c r="D71" s="180">
        <v>2093</v>
      </c>
      <c r="E71" s="180">
        <v>1859</v>
      </c>
      <c r="F71" s="143">
        <v>47.039473684210527</v>
      </c>
      <c r="G71" s="43"/>
      <c r="H71" s="121">
        <v>1278.5760576923121</v>
      </c>
      <c r="I71" s="121">
        <v>1440.2746679407594</v>
      </c>
      <c r="J71" s="121">
        <v>1096.5237762237762</v>
      </c>
      <c r="K71" s="122">
        <v>-343.75089171698323</v>
      </c>
      <c r="L71" s="48">
        <v>3.2191757466792725</v>
      </c>
      <c r="M71" s="43"/>
      <c r="N71" s="143">
        <v>11.550489551366359</v>
      </c>
      <c r="O71" s="143">
        <v>6.1172000584538946</v>
      </c>
      <c r="P71" s="143">
        <v>5.4332894929124649</v>
      </c>
      <c r="Q71" s="145"/>
      <c r="R71" s="145"/>
    </row>
    <row r="72" spans="2:18" ht="15" customHeight="1" x14ac:dyDescent="0.25">
      <c r="B72" s="26" t="s">
        <v>64</v>
      </c>
      <c r="C72" s="180">
        <v>77</v>
      </c>
      <c r="D72" s="180">
        <v>41</v>
      </c>
      <c r="E72" s="180">
        <v>36</v>
      </c>
      <c r="F72" s="143">
        <v>46.753246753246756</v>
      </c>
      <c r="G72" s="43"/>
      <c r="H72" s="121">
        <v>1000.7950649350645</v>
      </c>
      <c r="I72" s="121">
        <v>1198.4465853658535</v>
      </c>
      <c r="J72" s="121">
        <v>775.69194444444452</v>
      </c>
      <c r="K72" s="122">
        <v>-422.75464092140896</v>
      </c>
      <c r="L72" s="48">
        <v>1.7998228520814881</v>
      </c>
      <c r="M72" s="43"/>
      <c r="N72" s="143">
        <v>22.25433526011561</v>
      </c>
      <c r="O72" s="143">
        <v>11.84971098265896</v>
      </c>
      <c r="P72" s="143">
        <v>10.404624277456648</v>
      </c>
      <c r="Q72" s="145"/>
      <c r="R72" s="145"/>
    </row>
    <row r="73" spans="2:18" ht="15" customHeight="1" x14ac:dyDescent="0.25">
      <c r="B73" s="26" t="s">
        <v>65</v>
      </c>
      <c r="C73" s="180">
        <v>48</v>
      </c>
      <c r="D73" s="180">
        <v>37</v>
      </c>
      <c r="E73" s="180">
        <v>11</v>
      </c>
      <c r="F73" s="143">
        <v>22.916666666666668</v>
      </c>
      <c r="G73" s="43"/>
      <c r="H73" s="121">
        <v>1107.0010416666669</v>
      </c>
      <c r="I73" s="121">
        <v>1091.1189189189192</v>
      </c>
      <c r="J73" s="121">
        <v>1160.4227272727273</v>
      </c>
      <c r="K73" s="122">
        <v>69.303808353808108</v>
      </c>
      <c r="L73" s="48">
        <v>2.7859231606781769</v>
      </c>
      <c r="M73" s="43"/>
      <c r="N73" s="143">
        <v>13.259668508287293</v>
      </c>
      <c r="O73" s="143">
        <v>10.220994475138122</v>
      </c>
      <c r="P73" s="143">
        <v>3.0386740331491713</v>
      </c>
      <c r="Q73" s="145"/>
      <c r="R73" s="145"/>
    </row>
    <row r="74" spans="2:18" ht="15" customHeight="1" x14ac:dyDescent="0.25">
      <c r="B74" s="26" t="s">
        <v>66</v>
      </c>
      <c r="C74" s="180">
        <v>33</v>
      </c>
      <c r="D74" s="180">
        <v>19</v>
      </c>
      <c r="E74" s="180">
        <v>14</v>
      </c>
      <c r="F74" s="143">
        <v>42.424242424242422</v>
      </c>
      <c r="G74" s="43"/>
      <c r="H74" s="121">
        <v>919.26454545454533</v>
      </c>
      <c r="I74" s="121">
        <v>1002.097894736842</v>
      </c>
      <c r="J74" s="121">
        <v>806.84785714285715</v>
      </c>
      <c r="K74" s="122">
        <v>-195.25003759398487</v>
      </c>
      <c r="L74" s="48">
        <v>2.5369828259172524</v>
      </c>
      <c r="M74" s="43"/>
      <c r="N74" s="143">
        <v>17.010309278350515</v>
      </c>
      <c r="O74" s="143">
        <v>9.7938144329896915</v>
      </c>
      <c r="P74" s="143">
        <v>7.2164948453608249</v>
      </c>
      <c r="Q74" s="145"/>
      <c r="R74" s="145"/>
    </row>
    <row r="75" spans="2:18" ht="15" customHeight="1" x14ac:dyDescent="0.25">
      <c r="B75" s="26" t="s">
        <v>67</v>
      </c>
      <c r="C75" s="180">
        <v>31437</v>
      </c>
      <c r="D75" s="180">
        <v>17812</v>
      </c>
      <c r="E75" s="180">
        <v>13625</v>
      </c>
      <c r="F75" s="143">
        <v>43.3406495530744</v>
      </c>
      <c r="G75" s="43"/>
      <c r="H75" s="121">
        <v>1248.8892750580483</v>
      </c>
      <c r="I75" s="121">
        <v>1468.1167460139241</v>
      </c>
      <c r="J75" s="121">
        <v>962.29259889908394</v>
      </c>
      <c r="K75" s="122">
        <v>-505.82414711484012</v>
      </c>
      <c r="L75" s="48">
        <v>2.6720549158547389</v>
      </c>
      <c r="M75" s="43"/>
      <c r="N75" s="143">
        <v>16.715317988227973</v>
      </c>
      <c r="O75" s="143">
        <v>9.4707905972680813</v>
      </c>
      <c r="P75" s="143">
        <v>7.2445273909598935</v>
      </c>
      <c r="Q75" s="145"/>
      <c r="R75" s="145"/>
    </row>
    <row r="76" spans="2:18" ht="15" customHeight="1" x14ac:dyDescent="0.25">
      <c r="B76" s="26" t="s">
        <v>251</v>
      </c>
      <c r="C76" s="180">
        <v>1269</v>
      </c>
      <c r="D76" s="180">
        <v>730</v>
      </c>
      <c r="E76" s="180">
        <v>539</v>
      </c>
      <c r="F76" s="143">
        <v>42.474389282899921</v>
      </c>
      <c r="G76" s="43"/>
      <c r="H76" s="121">
        <v>1136.8667533490939</v>
      </c>
      <c r="I76" s="121">
        <v>1298.7160410958916</v>
      </c>
      <c r="J76" s="121">
        <v>917.66456400742175</v>
      </c>
      <c r="K76" s="122">
        <v>-381.05147708846982</v>
      </c>
      <c r="L76" s="48">
        <v>2.5286358687198631</v>
      </c>
      <c r="M76" s="43"/>
      <c r="N76" s="143">
        <v>12.198404306450062</v>
      </c>
      <c r="O76" s="143">
        <v>7.0172065750264343</v>
      </c>
      <c r="P76" s="143">
        <v>5.1811977314236275</v>
      </c>
      <c r="Q76" s="145"/>
      <c r="R76" s="145"/>
    </row>
    <row r="77" spans="2:18" ht="15" customHeight="1" x14ac:dyDescent="0.25">
      <c r="B77" s="26" t="s">
        <v>68</v>
      </c>
      <c r="C77" s="180">
        <v>773</v>
      </c>
      <c r="D77" s="180">
        <v>432</v>
      </c>
      <c r="E77" s="180">
        <v>341</v>
      </c>
      <c r="F77" s="143">
        <v>44.113842173350584</v>
      </c>
      <c r="G77" s="43"/>
      <c r="H77" s="121">
        <v>1091.1939586028452</v>
      </c>
      <c r="I77" s="121">
        <v>1203.5856712962964</v>
      </c>
      <c r="J77" s="121">
        <v>948.80914956011679</v>
      </c>
      <c r="K77" s="122">
        <v>-254.77652173617957</v>
      </c>
      <c r="L77" s="48">
        <v>2.3606630479910198</v>
      </c>
      <c r="M77" s="43"/>
      <c r="N77" s="143">
        <v>12.336418767954038</v>
      </c>
      <c r="O77" s="143">
        <v>6.8943504628151935</v>
      </c>
      <c r="P77" s="143">
        <v>5.4420683051388448</v>
      </c>
      <c r="Q77" s="145"/>
      <c r="R77" s="145"/>
    </row>
    <row r="78" spans="2:18" ht="15" customHeight="1" x14ac:dyDescent="0.25">
      <c r="B78" s="26" t="s">
        <v>69</v>
      </c>
      <c r="C78" s="180">
        <v>2308</v>
      </c>
      <c r="D78" s="180">
        <v>1167</v>
      </c>
      <c r="E78" s="180">
        <v>1141</v>
      </c>
      <c r="F78" s="143">
        <v>49.436741767764296</v>
      </c>
      <c r="G78" s="43"/>
      <c r="H78" s="121">
        <v>1192.0705372616987</v>
      </c>
      <c r="I78" s="121">
        <v>1376.2082690659795</v>
      </c>
      <c r="J78" s="121">
        <v>1003.7368536371622</v>
      </c>
      <c r="K78" s="122">
        <v>-372.47141542881729</v>
      </c>
      <c r="L78" s="48">
        <v>2.7507543941515014</v>
      </c>
      <c r="M78" s="43"/>
      <c r="N78" s="143">
        <v>14.346988251383106</v>
      </c>
      <c r="O78" s="143">
        <v>7.2543047180953568</v>
      </c>
      <c r="P78" s="143">
        <v>7.0926835332877483</v>
      </c>
      <c r="Q78" s="145"/>
      <c r="R78" s="145"/>
    </row>
    <row r="79" spans="2:18" ht="15" customHeight="1" x14ac:dyDescent="0.25">
      <c r="B79" s="26" t="s">
        <v>70</v>
      </c>
      <c r="C79" s="180">
        <v>0</v>
      </c>
      <c r="D79" s="180">
        <v>0</v>
      </c>
      <c r="E79" s="180">
        <v>0</v>
      </c>
      <c r="F79" s="146">
        <v>0</v>
      </c>
      <c r="G79" s="43"/>
      <c r="H79" s="159">
        <v>0</v>
      </c>
      <c r="I79" s="159">
        <v>0</v>
      </c>
      <c r="J79" s="159" t="s">
        <v>184</v>
      </c>
      <c r="K79" s="164" t="s">
        <v>184</v>
      </c>
      <c r="L79" s="164" t="s">
        <v>184</v>
      </c>
      <c r="M79" s="43"/>
      <c r="N79" s="143">
        <v>0</v>
      </c>
      <c r="O79" s="164" t="s">
        <v>184</v>
      </c>
      <c r="P79" s="164" t="s">
        <v>184</v>
      </c>
      <c r="Q79" s="145"/>
      <c r="R79" s="145"/>
    </row>
    <row r="80" spans="2:18" ht="15" customHeight="1" x14ac:dyDescent="0.25">
      <c r="B80" s="26" t="s">
        <v>71</v>
      </c>
      <c r="C80" s="180">
        <v>22</v>
      </c>
      <c r="D80" s="180">
        <v>9</v>
      </c>
      <c r="E80" s="180">
        <v>13</v>
      </c>
      <c r="F80" s="143">
        <v>59.090909090909093</v>
      </c>
      <c r="G80" s="43"/>
      <c r="H80" s="121">
        <v>946.09227272727287</v>
      </c>
      <c r="I80" s="121">
        <v>1109.8355555555556</v>
      </c>
      <c r="J80" s="121">
        <v>832.73153846153832</v>
      </c>
      <c r="K80" s="122">
        <v>-277.10401709401731</v>
      </c>
      <c r="L80" s="48">
        <v>1.7298180121325248</v>
      </c>
      <c r="M80" s="43"/>
      <c r="N80" s="143">
        <v>14.473684210526315</v>
      </c>
      <c r="O80" s="143">
        <v>5.9210526315789478</v>
      </c>
      <c r="P80" s="143">
        <v>8.5526315789473681</v>
      </c>
      <c r="Q80" s="145"/>
      <c r="R80" s="145"/>
    </row>
    <row r="81" spans="2:18" ht="15" customHeight="1" x14ac:dyDescent="0.25">
      <c r="B81" s="26" t="s">
        <v>72</v>
      </c>
      <c r="C81" s="180">
        <v>14</v>
      </c>
      <c r="D81" s="180">
        <v>9</v>
      </c>
      <c r="E81" s="180">
        <v>5</v>
      </c>
      <c r="F81" s="143">
        <v>35.714285714285715</v>
      </c>
      <c r="G81" s="43"/>
      <c r="H81" s="121">
        <v>1017.5242857142857</v>
      </c>
      <c r="I81" s="121">
        <v>1145.2288888888891</v>
      </c>
      <c r="J81" s="121">
        <v>787.65600000000006</v>
      </c>
      <c r="K81" s="122">
        <v>-357.572888888889</v>
      </c>
      <c r="L81" s="48">
        <v>2.1260248267898385</v>
      </c>
      <c r="M81" s="43"/>
      <c r="N81" s="143">
        <v>15.730337078651687</v>
      </c>
      <c r="O81" s="143">
        <v>10.112359550561798</v>
      </c>
      <c r="P81" s="143">
        <v>5.617977528089888</v>
      </c>
      <c r="Q81" s="145"/>
      <c r="R81" s="145"/>
    </row>
    <row r="82" spans="2:18" ht="15" customHeight="1" x14ac:dyDescent="0.25">
      <c r="B82" s="26" t="s">
        <v>73</v>
      </c>
      <c r="C82" s="180">
        <v>965</v>
      </c>
      <c r="D82" s="180">
        <v>510</v>
      </c>
      <c r="E82" s="180">
        <v>455</v>
      </c>
      <c r="F82" s="143">
        <v>47.15025906735751</v>
      </c>
      <c r="G82" s="43"/>
      <c r="H82" s="121">
        <v>1372.282248704664</v>
      </c>
      <c r="I82" s="121">
        <v>1552.9877254901971</v>
      </c>
      <c r="J82" s="121">
        <v>1169.7332527472543</v>
      </c>
      <c r="K82" s="122">
        <v>-383.25447274294288</v>
      </c>
      <c r="L82" s="48">
        <v>3.5276956451251804</v>
      </c>
      <c r="M82" s="43"/>
      <c r="N82" s="143">
        <v>11.336936090225564</v>
      </c>
      <c r="O82" s="143">
        <v>5.9915413533834583</v>
      </c>
      <c r="P82" s="143">
        <v>5.3453947368421053</v>
      </c>
      <c r="Q82" s="145"/>
      <c r="R82" s="145"/>
    </row>
    <row r="83" spans="2:18" ht="15" customHeight="1" x14ac:dyDescent="0.25">
      <c r="B83" s="26" t="s">
        <v>74</v>
      </c>
      <c r="C83" s="180">
        <v>1872</v>
      </c>
      <c r="D83" s="180">
        <v>1111</v>
      </c>
      <c r="E83" s="180">
        <v>761</v>
      </c>
      <c r="F83" s="143">
        <v>40.651709401709404</v>
      </c>
      <c r="G83" s="43"/>
      <c r="H83" s="121">
        <v>1036.0008386752163</v>
      </c>
      <c r="I83" s="121">
        <v>1181.6669216921725</v>
      </c>
      <c r="J83" s="121">
        <v>823.33984231274542</v>
      </c>
      <c r="K83" s="122">
        <v>-358.32707937942712</v>
      </c>
      <c r="L83" s="48">
        <v>2.2379996889096283</v>
      </c>
      <c r="M83" s="43"/>
      <c r="N83" s="143">
        <v>9.5165472014640837</v>
      </c>
      <c r="O83" s="143">
        <v>5.6479080880483963</v>
      </c>
      <c r="P83" s="143">
        <v>3.8686391134156879</v>
      </c>
      <c r="Q83" s="145"/>
      <c r="R83" s="145"/>
    </row>
    <row r="84" spans="2:18" ht="15" customHeight="1" x14ac:dyDescent="0.25">
      <c r="B84" s="26" t="s">
        <v>252</v>
      </c>
      <c r="C84" s="180">
        <v>36945</v>
      </c>
      <c r="D84" s="180">
        <v>20717</v>
      </c>
      <c r="E84" s="180">
        <v>16228</v>
      </c>
      <c r="F84" s="143">
        <v>43.924753011232916</v>
      </c>
      <c r="G84" s="43"/>
      <c r="H84" s="121">
        <v>1179.9621185546189</v>
      </c>
      <c r="I84" s="121">
        <v>1380.6219119563705</v>
      </c>
      <c r="J84" s="121">
        <v>923.79568153808282</v>
      </c>
      <c r="K84" s="122">
        <v>-456.82623041828765</v>
      </c>
      <c r="L84" s="48">
        <v>2.4638618246235606</v>
      </c>
      <c r="M84" s="43"/>
      <c r="N84" s="143">
        <v>19.34951685128447</v>
      </c>
      <c r="O84" s="143">
        <v>10.850289365490873</v>
      </c>
      <c r="P84" s="143">
        <v>8.499227485793595</v>
      </c>
      <c r="Q84" s="145"/>
      <c r="R84" s="145"/>
    </row>
    <row r="85" spans="2:18" ht="15" customHeight="1" x14ac:dyDescent="0.25">
      <c r="B85" s="26" t="s">
        <v>75</v>
      </c>
      <c r="C85" s="180">
        <v>805</v>
      </c>
      <c r="D85" s="180">
        <v>457</v>
      </c>
      <c r="E85" s="180">
        <v>348</v>
      </c>
      <c r="F85" s="143">
        <v>43.229813664596271</v>
      </c>
      <c r="G85" s="43"/>
      <c r="H85" s="121">
        <v>1081.0761987577639</v>
      </c>
      <c r="I85" s="121">
        <v>1266.7667177242886</v>
      </c>
      <c r="J85" s="121">
        <v>837.22399425287347</v>
      </c>
      <c r="K85" s="122">
        <v>-429.54272347141512</v>
      </c>
      <c r="L85" s="48">
        <v>2.2695896792147492</v>
      </c>
      <c r="M85" s="43"/>
      <c r="N85" s="143">
        <v>8.9394780677401435</v>
      </c>
      <c r="O85" s="143">
        <v>5.0749583564686285</v>
      </c>
      <c r="P85" s="143">
        <v>3.8645197112715159</v>
      </c>
      <c r="Q85" s="145"/>
      <c r="R85" s="145"/>
    </row>
    <row r="86" spans="2:18" ht="15" customHeight="1" x14ac:dyDescent="0.25">
      <c r="B86" s="26" t="s">
        <v>76</v>
      </c>
      <c r="C86" s="180">
        <v>109</v>
      </c>
      <c r="D86" s="180">
        <v>64</v>
      </c>
      <c r="E86" s="180">
        <v>45</v>
      </c>
      <c r="F86" s="143">
        <v>41.284403669724767</v>
      </c>
      <c r="G86" s="43"/>
      <c r="H86" s="121">
        <v>955.9273394495408</v>
      </c>
      <c r="I86" s="121">
        <v>1122.63359375</v>
      </c>
      <c r="J86" s="121">
        <v>718.83400000000017</v>
      </c>
      <c r="K86" s="122">
        <v>-403.79959374999987</v>
      </c>
      <c r="L86" s="48">
        <v>2.1448234199226084</v>
      </c>
      <c r="M86" s="43"/>
      <c r="N86" s="143">
        <v>18.288590604026847</v>
      </c>
      <c r="O86" s="143">
        <v>10.738255033557047</v>
      </c>
      <c r="P86" s="143">
        <v>7.550335570469799</v>
      </c>
      <c r="Q86" s="145"/>
      <c r="R86" s="145"/>
    </row>
    <row r="87" spans="2:18" ht="15" customHeight="1" x14ac:dyDescent="0.25">
      <c r="B87" s="26" t="s">
        <v>77</v>
      </c>
      <c r="C87" s="180">
        <v>19</v>
      </c>
      <c r="D87" s="180">
        <v>7</v>
      </c>
      <c r="E87" s="180">
        <v>12</v>
      </c>
      <c r="F87" s="143">
        <v>63.157894736842103</v>
      </c>
      <c r="G87" s="43"/>
      <c r="H87" s="121">
        <v>906.502105263158</v>
      </c>
      <c r="I87" s="121">
        <v>856.96571428571428</v>
      </c>
      <c r="J87" s="121">
        <v>935.39833333333331</v>
      </c>
      <c r="K87" s="122">
        <v>78.432619047619028</v>
      </c>
      <c r="L87" s="48">
        <v>1.5236185675003273</v>
      </c>
      <c r="M87" s="43"/>
      <c r="N87" s="143">
        <v>39.583333333333336</v>
      </c>
      <c r="O87" s="143">
        <v>14.583333333333334</v>
      </c>
      <c r="P87" s="143">
        <v>25</v>
      </c>
      <c r="Q87" s="145"/>
      <c r="R87" s="145"/>
    </row>
    <row r="88" spans="2:18" ht="15" customHeight="1" x14ac:dyDescent="0.25">
      <c r="B88" s="26" t="s">
        <v>78</v>
      </c>
      <c r="C88" s="180">
        <v>596926</v>
      </c>
      <c r="D88" s="180">
        <v>274314</v>
      </c>
      <c r="E88" s="180">
        <v>322612</v>
      </c>
      <c r="F88" s="143">
        <v>54.045560086174838</v>
      </c>
      <c r="G88" s="43"/>
      <c r="H88" s="121">
        <v>1318.9635611281992</v>
      </c>
      <c r="I88" s="121">
        <v>1521.8097296893357</v>
      </c>
      <c r="J88" s="121">
        <v>1146.4853399749875</v>
      </c>
      <c r="K88" s="122">
        <v>-375.32438971434817</v>
      </c>
      <c r="L88" s="48">
        <v>3.0364038972542073</v>
      </c>
      <c r="M88" s="43"/>
      <c r="N88" s="143">
        <v>18.247090114811964</v>
      </c>
      <c r="O88" s="143">
        <v>8.3853480628327954</v>
      </c>
      <c r="P88" s="143">
        <v>9.861742051979169</v>
      </c>
      <c r="Q88" s="145"/>
      <c r="R88" s="145"/>
    </row>
    <row r="89" spans="2:18" ht="15" customHeight="1" x14ac:dyDescent="0.25">
      <c r="B89" s="26" t="s">
        <v>79</v>
      </c>
      <c r="C89" s="180">
        <v>8942</v>
      </c>
      <c r="D89" s="180">
        <v>4616</v>
      </c>
      <c r="E89" s="180">
        <v>4326</v>
      </c>
      <c r="F89" s="143">
        <v>48.378438828002686</v>
      </c>
      <c r="G89" s="43"/>
      <c r="H89" s="121">
        <v>1602.4626090360073</v>
      </c>
      <c r="I89" s="121">
        <v>1820.5556434142152</v>
      </c>
      <c r="J89" s="121">
        <v>1369.7493758668463</v>
      </c>
      <c r="K89" s="122">
        <v>-450.80626754736886</v>
      </c>
      <c r="L89" s="48">
        <v>3.8529138731304799</v>
      </c>
      <c r="M89" s="43"/>
      <c r="N89" s="143">
        <v>12.256870673702968</v>
      </c>
      <c r="O89" s="143">
        <v>6.3271879925981773</v>
      </c>
      <c r="P89" s="143">
        <v>5.9296826811047909</v>
      </c>
      <c r="Q89" s="145"/>
      <c r="R89" s="145"/>
    </row>
    <row r="90" spans="2:18" ht="15" customHeight="1" x14ac:dyDescent="0.25">
      <c r="B90" s="26" t="s">
        <v>80</v>
      </c>
      <c r="C90" s="180">
        <v>1008</v>
      </c>
      <c r="D90" s="180">
        <v>552</v>
      </c>
      <c r="E90" s="180">
        <v>456</v>
      </c>
      <c r="F90" s="143">
        <v>45.238095238095241</v>
      </c>
      <c r="G90" s="43"/>
      <c r="H90" s="121">
        <v>1174.1407341269849</v>
      </c>
      <c r="I90" s="121">
        <v>1306.0234420289848</v>
      </c>
      <c r="J90" s="121">
        <v>1014.4932456140358</v>
      </c>
      <c r="K90" s="122">
        <v>-291.53019641494905</v>
      </c>
      <c r="L90" s="48">
        <v>2.7420432159566612</v>
      </c>
      <c r="M90" s="43"/>
      <c r="N90" s="143">
        <v>11.25502456453774</v>
      </c>
      <c r="O90" s="143">
        <v>6.1634658329611431</v>
      </c>
      <c r="P90" s="143">
        <v>5.0915587315765967</v>
      </c>
      <c r="Q90" s="145"/>
      <c r="R90" s="145"/>
    </row>
    <row r="91" spans="2:18" ht="15" customHeight="1" x14ac:dyDescent="0.25">
      <c r="B91" s="26" t="s">
        <v>81</v>
      </c>
      <c r="C91" s="180">
        <v>1335</v>
      </c>
      <c r="D91" s="180">
        <v>745</v>
      </c>
      <c r="E91" s="180">
        <v>590</v>
      </c>
      <c r="F91" s="143">
        <v>44.194756554307119</v>
      </c>
      <c r="G91" s="43"/>
      <c r="H91" s="121">
        <v>1164.8145917602997</v>
      </c>
      <c r="I91" s="121">
        <v>1334.701718120805</v>
      </c>
      <c r="J91" s="121">
        <v>950.29610169491571</v>
      </c>
      <c r="K91" s="122">
        <v>-384.40561642588932</v>
      </c>
      <c r="L91" s="48">
        <v>2.7195286980867941</v>
      </c>
      <c r="M91" s="43"/>
      <c r="N91" s="143">
        <v>9.2349197565024905</v>
      </c>
      <c r="O91" s="143">
        <v>5.1535694521306032</v>
      </c>
      <c r="P91" s="143">
        <v>4.0813503043718873</v>
      </c>
      <c r="Q91" s="145"/>
      <c r="R91" s="145"/>
    </row>
    <row r="92" spans="2:18" ht="15" customHeight="1" x14ac:dyDescent="0.25">
      <c r="B92" s="26" t="s">
        <v>82</v>
      </c>
      <c r="C92" s="180">
        <v>3101</v>
      </c>
      <c r="D92" s="180">
        <v>1797</v>
      </c>
      <c r="E92" s="180">
        <v>1304</v>
      </c>
      <c r="F92" s="143">
        <v>42.050951306030314</v>
      </c>
      <c r="G92" s="43"/>
      <c r="H92" s="121">
        <v>1169.4517639471137</v>
      </c>
      <c r="I92" s="121">
        <v>1340.2296215915417</v>
      </c>
      <c r="J92" s="121">
        <v>934.10835122699393</v>
      </c>
      <c r="K92" s="122">
        <v>-406.12127036454774</v>
      </c>
      <c r="L92" s="48">
        <v>2.4773406743036439</v>
      </c>
      <c r="M92" s="43"/>
      <c r="N92" s="143">
        <v>13.324453229063721</v>
      </c>
      <c r="O92" s="143">
        <v>7.7213938899153529</v>
      </c>
      <c r="P92" s="143">
        <v>5.603059339148369</v>
      </c>
      <c r="Q92" s="145"/>
      <c r="R92" s="145"/>
    </row>
    <row r="93" spans="2:18" ht="15" customHeight="1" x14ac:dyDescent="0.25">
      <c r="B93" s="26" t="s">
        <v>83</v>
      </c>
      <c r="C93" s="180">
        <v>771</v>
      </c>
      <c r="D93" s="180">
        <v>428</v>
      </c>
      <c r="E93" s="180">
        <v>343</v>
      </c>
      <c r="F93" s="143">
        <v>44.487678339818416</v>
      </c>
      <c r="G93" s="43"/>
      <c r="H93" s="121">
        <v>1097.9676005188103</v>
      </c>
      <c r="I93" s="121">
        <v>1228.8094859813093</v>
      </c>
      <c r="J93" s="121">
        <v>934.70134110787149</v>
      </c>
      <c r="K93" s="122">
        <v>-294.10814487343782</v>
      </c>
      <c r="L93" s="48">
        <v>2.3088077902892721</v>
      </c>
      <c r="M93" s="43"/>
      <c r="N93" s="143">
        <v>12.080852397367597</v>
      </c>
      <c r="O93" s="143">
        <v>6.7063616421184582</v>
      </c>
      <c r="P93" s="143">
        <v>5.3744907552491386</v>
      </c>
      <c r="Q93" s="145"/>
      <c r="R93" s="145"/>
    </row>
    <row r="94" spans="2:18" ht="15" customHeight="1" x14ac:dyDescent="0.25">
      <c r="B94" s="26" t="s">
        <v>84</v>
      </c>
      <c r="C94" s="180">
        <v>882</v>
      </c>
      <c r="D94" s="180">
        <v>519</v>
      </c>
      <c r="E94" s="180">
        <v>363</v>
      </c>
      <c r="F94" s="143">
        <v>41.156462585034014</v>
      </c>
      <c r="G94" s="43"/>
      <c r="H94" s="121">
        <v>1047.6793537414987</v>
      </c>
      <c r="I94" s="121">
        <v>1152.1272447013487</v>
      </c>
      <c r="J94" s="121">
        <v>898.34476584022025</v>
      </c>
      <c r="K94" s="122">
        <v>-253.78247886112842</v>
      </c>
      <c r="L94" s="48">
        <v>2.1632472639697591</v>
      </c>
      <c r="M94" s="43"/>
      <c r="N94" s="143">
        <v>9.4777562862669242</v>
      </c>
      <c r="O94" s="143">
        <v>5.5770470664087686</v>
      </c>
      <c r="P94" s="143">
        <v>3.9007092198581561</v>
      </c>
      <c r="Q94" s="145"/>
      <c r="R94" s="145"/>
    </row>
    <row r="95" spans="2:18" ht="15" customHeight="1" x14ac:dyDescent="0.25">
      <c r="B95" s="26" t="s">
        <v>85</v>
      </c>
      <c r="C95" s="180">
        <v>671</v>
      </c>
      <c r="D95" s="180">
        <v>353</v>
      </c>
      <c r="E95" s="180">
        <v>318</v>
      </c>
      <c r="F95" s="143">
        <v>47.391952309985093</v>
      </c>
      <c r="G95" s="43"/>
      <c r="H95" s="121">
        <v>1177.5227123695979</v>
      </c>
      <c r="I95" s="121">
        <v>1340.7649858356942</v>
      </c>
      <c r="J95" s="121">
        <v>996.3135220125788</v>
      </c>
      <c r="K95" s="122">
        <v>-344.45146382311543</v>
      </c>
      <c r="L95" s="48">
        <v>2.7496759412775447</v>
      </c>
      <c r="M95" s="43"/>
      <c r="N95" s="143">
        <v>14.150147617039224</v>
      </c>
      <c r="O95" s="143">
        <v>7.4441164065795027</v>
      </c>
      <c r="P95" s="143">
        <v>6.7060312104597219</v>
      </c>
      <c r="Q95" s="145"/>
      <c r="R95" s="145"/>
    </row>
    <row r="96" spans="2:18" ht="15" customHeight="1" x14ac:dyDescent="0.25">
      <c r="B96" s="26" t="s">
        <v>86</v>
      </c>
      <c r="C96" s="180">
        <v>58</v>
      </c>
      <c r="D96" s="180">
        <v>28</v>
      </c>
      <c r="E96" s="180">
        <v>30</v>
      </c>
      <c r="F96" s="143">
        <v>51.724137931034484</v>
      </c>
      <c r="G96" s="43"/>
      <c r="H96" s="121">
        <v>896.63344827586184</v>
      </c>
      <c r="I96" s="121">
        <v>1067.6889285714283</v>
      </c>
      <c r="J96" s="121">
        <v>736.98166666666657</v>
      </c>
      <c r="K96" s="122">
        <v>-330.70726190476171</v>
      </c>
      <c r="L96" s="48">
        <v>1.9239144316730525</v>
      </c>
      <c r="M96" s="43"/>
      <c r="N96" s="143">
        <v>16.111111111111111</v>
      </c>
      <c r="O96" s="143">
        <v>7.7777777777777777</v>
      </c>
      <c r="P96" s="143">
        <v>8.3333333333333339</v>
      </c>
      <c r="Q96" s="145"/>
      <c r="R96" s="145"/>
    </row>
    <row r="97" spans="2:18" ht="15" customHeight="1" x14ac:dyDescent="0.25">
      <c r="B97" s="26" t="s">
        <v>87</v>
      </c>
      <c r="C97" s="180">
        <v>634</v>
      </c>
      <c r="D97" s="180">
        <v>388</v>
      </c>
      <c r="E97" s="180">
        <v>246</v>
      </c>
      <c r="F97" s="143">
        <v>38.801261829652994</v>
      </c>
      <c r="G97" s="43"/>
      <c r="H97" s="121">
        <v>1054.6465457413265</v>
      </c>
      <c r="I97" s="121">
        <v>1207.15275773196</v>
      </c>
      <c r="J97" s="121">
        <v>814.10829268292662</v>
      </c>
      <c r="K97" s="122">
        <v>-393.04446504903342</v>
      </c>
      <c r="L97" s="48">
        <v>2.209379374708353</v>
      </c>
      <c r="M97" s="43"/>
      <c r="N97" s="143">
        <v>11.971299093655588</v>
      </c>
      <c r="O97" s="143">
        <v>7.3262839879154082</v>
      </c>
      <c r="P97" s="143">
        <v>4.6450151057401809</v>
      </c>
      <c r="Q97" s="145"/>
      <c r="R97" s="145"/>
    </row>
    <row r="98" spans="2:18" ht="15" customHeight="1" x14ac:dyDescent="0.25">
      <c r="B98" s="26" t="s">
        <v>88</v>
      </c>
      <c r="C98" s="180">
        <v>1411</v>
      </c>
      <c r="D98" s="180">
        <v>719</v>
      </c>
      <c r="E98" s="180">
        <v>692</v>
      </c>
      <c r="F98" s="143">
        <v>49.04323175053154</v>
      </c>
      <c r="G98" s="43"/>
      <c r="H98" s="121">
        <v>1263.7548121899363</v>
      </c>
      <c r="I98" s="121">
        <v>1479.2047844228091</v>
      </c>
      <c r="J98" s="121">
        <v>1039.8985549132972</v>
      </c>
      <c r="K98" s="122">
        <v>-439.30622950951192</v>
      </c>
      <c r="L98" s="48">
        <v>3.1332088971846321</v>
      </c>
      <c r="M98" s="43"/>
      <c r="N98" s="143">
        <v>10.512591268067352</v>
      </c>
      <c r="O98" s="143">
        <v>5.3568767694829384</v>
      </c>
      <c r="P98" s="143">
        <v>5.1557144985844134</v>
      </c>
      <c r="Q98" s="145"/>
      <c r="R98" s="145"/>
    </row>
    <row r="99" spans="2:18" ht="15" customHeight="1" x14ac:dyDescent="0.25">
      <c r="B99" s="26" t="s">
        <v>253</v>
      </c>
      <c r="C99" s="180">
        <v>1193</v>
      </c>
      <c r="D99" s="180">
        <v>693</v>
      </c>
      <c r="E99" s="180">
        <v>500</v>
      </c>
      <c r="F99" s="143">
        <v>41.911148365465216</v>
      </c>
      <c r="G99" s="43"/>
      <c r="H99" s="121">
        <v>1065.9719530595132</v>
      </c>
      <c r="I99" s="121">
        <v>1234.3027994227989</v>
      </c>
      <c r="J99" s="121">
        <v>832.66539999999941</v>
      </c>
      <c r="K99" s="122">
        <v>-401.63739942279949</v>
      </c>
      <c r="L99" s="48">
        <v>2.2496058072769465</v>
      </c>
      <c r="M99" s="43"/>
      <c r="N99" s="143">
        <v>15.367770191936106</v>
      </c>
      <c r="O99" s="143">
        <v>8.9269612263300271</v>
      </c>
      <c r="P99" s="143">
        <v>6.4408089656060801</v>
      </c>
      <c r="Q99" s="145"/>
      <c r="R99" s="145"/>
    </row>
    <row r="100" spans="2:18" ht="15" customHeight="1" x14ac:dyDescent="0.25">
      <c r="B100" s="26" t="s">
        <v>254</v>
      </c>
      <c r="C100" s="180">
        <v>38017</v>
      </c>
      <c r="D100" s="180">
        <v>21391</v>
      </c>
      <c r="E100" s="180">
        <v>16626</v>
      </c>
      <c r="F100" s="143">
        <v>43.733066785911568</v>
      </c>
      <c r="G100" s="43"/>
      <c r="H100" s="121">
        <v>1211.2843543677918</v>
      </c>
      <c r="I100" s="121">
        <v>1421.5283151793001</v>
      </c>
      <c r="J100" s="121">
        <v>940.78462107542543</v>
      </c>
      <c r="K100" s="122">
        <v>-480.74369410387465</v>
      </c>
      <c r="L100" s="48">
        <v>2.613935636256274</v>
      </c>
      <c r="M100" s="43"/>
      <c r="N100" s="143">
        <v>18.169522307453342</v>
      </c>
      <c r="O100" s="143">
        <v>10.223432982053671</v>
      </c>
      <c r="P100" s="143">
        <v>7.9460893253996705</v>
      </c>
      <c r="Q100" s="145"/>
      <c r="R100" s="145"/>
    </row>
    <row r="101" spans="2:18" ht="15" customHeight="1" x14ac:dyDescent="0.25">
      <c r="B101" s="26" t="s">
        <v>89</v>
      </c>
      <c r="C101" s="180">
        <v>420</v>
      </c>
      <c r="D101" s="180">
        <v>224</v>
      </c>
      <c r="E101" s="180">
        <v>196</v>
      </c>
      <c r="F101" s="143">
        <v>46.666666666666664</v>
      </c>
      <c r="G101" s="43"/>
      <c r="H101" s="121">
        <v>1208.5018333333339</v>
      </c>
      <c r="I101" s="121">
        <v>1405.6001785714279</v>
      </c>
      <c r="J101" s="121">
        <v>983.2465816326536</v>
      </c>
      <c r="K101" s="122">
        <v>-422.35359693877433</v>
      </c>
      <c r="L101" s="48">
        <v>2.9631366823790701</v>
      </c>
      <c r="M101" s="43"/>
      <c r="N101" s="143">
        <v>13.579049466537342</v>
      </c>
      <c r="O101" s="143">
        <v>7.2421597154865829</v>
      </c>
      <c r="P101" s="143">
        <v>6.3368897510507596</v>
      </c>
      <c r="Q101" s="145"/>
      <c r="R101" s="145"/>
    </row>
    <row r="102" spans="2:18" ht="15" customHeight="1" x14ac:dyDescent="0.25">
      <c r="B102" s="26" t="s">
        <v>90</v>
      </c>
      <c r="C102" s="180">
        <v>149</v>
      </c>
      <c r="D102" s="180">
        <v>85</v>
      </c>
      <c r="E102" s="180">
        <v>64</v>
      </c>
      <c r="F102" s="143">
        <v>42.95302013422819</v>
      </c>
      <c r="G102" s="43"/>
      <c r="H102" s="121">
        <v>1103.0063087248325</v>
      </c>
      <c r="I102" s="121">
        <v>1212.7932941176471</v>
      </c>
      <c r="J102" s="121">
        <v>957.19546874999992</v>
      </c>
      <c r="K102" s="122">
        <v>-255.59782536764715</v>
      </c>
      <c r="L102" s="48">
        <v>2.6281381241250585</v>
      </c>
      <c r="M102" s="43"/>
      <c r="N102" s="143">
        <v>9.9333333333333336</v>
      </c>
      <c r="O102" s="143">
        <v>5.666666666666667</v>
      </c>
      <c r="P102" s="143">
        <v>4.2666666666666666</v>
      </c>
      <c r="Q102" s="145"/>
      <c r="R102" s="145"/>
    </row>
    <row r="103" spans="2:18" ht="15" customHeight="1" x14ac:dyDescent="0.25">
      <c r="B103" s="26" t="s">
        <v>91</v>
      </c>
      <c r="C103" s="180">
        <v>273</v>
      </c>
      <c r="D103" s="180">
        <v>145</v>
      </c>
      <c r="E103" s="180">
        <v>128</v>
      </c>
      <c r="F103" s="143">
        <v>46.886446886446883</v>
      </c>
      <c r="G103" s="43"/>
      <c r="H103" s="121">
        <v>1076.6940659340657</v>
      </c>
      <c r="I103" s="121">
        <v>1268.4264827586212</v>
      </c>
      <c r="J103" s="121">
        <v>859.49718749999988</v>
      </c>
      <c r="K103" s="122">
        <v>-408.92929525862132</v>
      </c>
      <c r="L103" s="48">
        <v>2.4157100637735263</v>
      </c>
      <c r="M103" s="43"/>
      <c r="N103" s="143">
        <v>9.8841419261404795</v>
      </c>
      <c r="O103" s="143">
        <v>5.2498189717595949</v>
      </c>
      <c r="P103" s="143">
        <v>4.6343229543808837</v>
      </c>
      <c r="Q103" s="145"/>
      <c r="R103" s="145"/>
    </row>
    <row r="104" spans="2:18" ht="15" customHeight="1" x14ac:dyDescent="0.25">
      <c r="B104" s="26" t="s">
        <v>92</v>
      </c>
      <c r="C104" s="180">
        <v>3009</v>
      </c>
      <c r="D104" s="180">
        <v>1736</v>
      </c>
      <c r="E104" s="180">
        <v>1273</v>
      </c>
      <c r="F104" s="143">
        <v>42.306414091060155</v>
      </c>
      <c r="G104" s="43"/>
      <c r="H104" s="121">
        <v>1088.198743768693</v>
      </c>
      <c r="I104" s="121">
        <v>1220.1491647465434</v>
      </c>
      <c r="J104" s="121">
        <v>908.25692851531858</v>
      </c>
      <c r="K104" s="122">
        <v>-311.89223623122484</v>
      </c>
      <c r="L104" s="48">
        <v>2.3885518743194898</v>
      </c>
      <c r="M104" s="43"/>
      <c r="N104" s="143">
        <v>10.116325981710597</v>
      </c>
      <c r="O104" s="143">
        <v>5.8364712210866054</v>
      </c>
      <c r="P104" s="143">
        <v>4.2798547606239916</v>
      </c>
      <c r="Q104" s="145"/>
      <c r="R104" s="145"/>
    </row>
    <row r="105" spans="2:18" ht="15" customHeight="1" x14ac:dyDescent="0.25">
      <c r="B105" s="26" t="s">
        <v>255</v>
      </c>
      <c r="C105" s="180">
        <v>22</v>
      </c>
      <c r="D105" s="180">
        <v>14</v>
      </c>
      <c r="E105" s="180">
        <v>8</v>
      </c>
      <c r="F105" s="143">
        <v>36.363636363636367</v>
      </c>
      <c r="G105" s="43"/>
      <c r="H105" s="121">
        <v>738.42318181818166</v>
      </c>
      <c r="I105" s="121">
        <v>806.16642857142858</v>
      </c>
      <c r="J105" s="121">
        <v>619.87250000000006</v>
      </c>
      <c r="K105" s="122">
        <v>-186.29392857142852</v>
      </c>
      <c r="L105" s="48">
        <v>1.4206875097215741</v>
      </c>
      <c r="M105" s="43"/>
      <c r="N105" s="143">
        <v>15.942028985507246</v>
      </c>
      <c r="O105" s="143">
        <v>10.144927536231885</v>
      </c>
      <c r="P105" s="143">
        <v>5.7971014492753623</v>
      </c>
      <c r="Q105" s="145"/>
      <c r="R105" s="145"/>
    </row>
    <row r="106" spans="2:18" ht="15" customHeight="1" x14ac:dyDescent="0.25">
      <c r="B106" s="26" t="s">
        <v>93</v>
      </c>
      <c r="C106" s="180">
        <v>424</v>
      </c>
      <c r="D106" s="180">
        <v>246</v>
      </c>
      <c r="E106" s="180">
        <v>178</v>
      </c>
      <c r="F106" s="143">
        <v>41.981132075471699</v>
      </c>
      <c r="G106" s="43"/>
      <c r="H106" s="121">
        <v>1024.2956603773582</v>
      </c>
      <c r="I106" s="121">
        <v>1201.892967479675</v>
      </c>
      <c r="J106" s="121">
        <v>778.85219101123585</v>
      </c>
      <c r="K106" s="122">
        <v>-423.04077646843916</v>
      </c>
      <c r="L106" s="48">
        <v>2.1110125991600563</v>
      </c>
      <c r="M106" s="43"/>
      <c r="N106" s="143">
        <v>14.515576857240671</v>
      </c>
      <c r="O106" s="143">
        <v>8.4217733652858602</v>
      </c>
      <c r="P106" s="143">
        <v>6.0938034919548096</v>
      </c>
      <c r="Q106" s="145"/>
      <c r="R106" s="145"/>
    </row>
    <row r="107" spans="2:18" ht="15" customHeight="1" x14ac:dyDescent="0.25">
      <c r="B107" s="26" t="s">
        <v>256</v>
      </c>
      <c r="C107" s="180">
        <v>774</v>
      </c>
      <c r="D107" s="180">
        <v>453</v>
      </c>
      <c r="E107" s="180">
        <v>321</v>
      </c>
      <c r="F107" s="143">
        <v>41.472868217054263</v>
      </c>
      <c r="G107" s="43"/>
      <c r="H107" s="121">
        <v>1234.9753488372089</v>
      </c>
      <c r="I107" s="121">
        <v>1393.8850772626936</v>
      </c>
      <c r="J107" s="121">
        <v>1010.7195638629282</v>
      </c>
      <c r="K107" s="122">
        <v>-383.16551339976536</v>
      </c>
      <c r="L107" s="48">
        <v>2.9516876652667601</v>
      </c>
      <c r="M107" s="43"/>
      <c r="N107" s="143">
        <v>11.632100991884581</v>
      </c>
      <c r="O107" s="143">
        <v>6.8079350766456264</v>
      </c>
      <c r="P107" s="143">
        <v>4.8241659152389538</v>
      </c>
      <c r="Q107" s="145"/>
      <c r="R107" s="145"/>
    </row>
    <row r="108" spans="2:18" ht="15" customHeight="1" x14ac:dyDescent="0.25">
      <c r="B108" s="26" t="s">
        <v>94</v>
      </c>
      <c r="C108" s="180">
        <v>36</v>
      </c>
      <c r="D108" s="180">
        <v>20</v>
      </c>
      <c r="E108" s="180">
        <v>16</v>
      </c>
      <c r="F108" s="143">
        <v>44.444444444444443</v>
      </c>
      <c r="G108" s="43"/>
      <c r="H108" s="121">
        <v>1077.4080555555554</v>
      </c>
      <c r="I108" s="121">
        <v>1179.1489999999997</v>
      </c>
      <c r="J108" s="121">
        <v>950.23187499999995</v>
      </c>
      <c r="K108" s="122">
        <v>-228.91712499999971</v>
      </c>
      <c r="L108" s="48">
        <v>2.6057787698412698</v>
      </c>
      <c r="M108" s="43"/>
      <c r="N108" s="143">
        <v>10</v>
      </c>
      <c r="O108" s="143">
        <v>5.5555555555555554</v>
      </c>
      <c r="P108" s="143">
        <v>4.4444444444444446</v>
      </c>
      <c r="Q108" s="145"/>
      <c r="R108" s="145"/>
    </row>
    <row r="109" spans="2:18" ht="15" customHeight="1" x14ac:dyDescent="0.25">
      <c r="B109" s="26" t="s">
        <v>257</v>
      </c>
      <c r="C109" s="180">
        <v>230</v>
      </c>
      <c r="D109" s="180">
        <v>133</v>
      </c>
      <c r="E109" s="180">
        <v>97</v>
      </c>
      <c r="F109" s="143">
        <v>42.173913043478258</v>
      </c>
      <c r="G109" s="43"/>
      <c r="H109" s="121">
        <v>941.98113043478179</v>
      </c>
      <c r="I109" s="121">
        <v>1060.0682706766909</v>
      </c>
      <c r="J109" s="121">
        <v>780.06783505154624</v>
      </c>
      <c r="K109" s="122">
        <v>-280.00043562514463</v>
      </c>
      <c r="L109" s="48">
        <v>2.0208741639446255</v>
      </c>
      <c r="M109" s="43"/>
      <c r="N109" s="143">
        <v>17.570664629488157</v>
      </c>
      <c r="O109" s="143">
        <v>10.160427807486631</v>
      </c>
      <c r="P109" s="143">
        <v>7.4102368220015276</v>
      </c>
      <c r="Q109" s="145"/>
      <c r="R109" s="145"/>
    </row>
    <row r="110" spans="2:18" ht="15" customHeight="1" x14ac:dyDescent="0.25">
      <c r="B110" s="26" t="s">
        <v>95</v>
      </c>
      <c r="C110" s="180">
        <v>1713</v>
      </c>
      <c r="D110" s="180">
        <v>975</v>
      </c>
      <c r="E110" s="180">
        <v>738</v>
      </c>
      <c r="F110" s="143">
        <v>43.082311733800353</v>
      </c>
      <c r="G110" s="43"/>
      <c r="H110" s="121">
        <v>1375.088213660244</v>
      </c>
      <c r="I110" s="121">
        <v>1552.4018461538465</v>
      </c>
      <c r="J110" s="121">
        <v>1140.8323983739826</v>
      </c>
      <c r="K110" s="122">
        <v>-411.56944777986382</v>
      </c>
      <c r="L110" s="48">
        <v>3.3390079335656555</v>
      </c>
      <c r="M110" s="43"/>
      <c r="N110" s="143">
        <v>6.6982091186361146</v>
      </c>
      <c r="O110" s="143">
        <v>3.8124657855634627</v>
      </c>
      <c r="P110" s="143">
        <v>2.8857433330726519</v>
      </c>
      <c r="Q110" s="145"/>
      <c r="R110" s="145"/>
    </row>
    <row r="111" spans="2:18" ht="15" customHeight="1" x14ac:dyDescent="0.25">
      <c r="B111" s="26" t="s">
        <v>96</v>
      </c>
      <c r="C111" s="180">
        <v>14852</v>
      </c>
      <c r="D111" s="180">
        <v>8739</v>
      </c>
      <c r="E111" s="180">
        <v>6113</v>
      </c>
      <c r="F111" s="143">
        <v>41.159439806086723</v>
      </c>
      <c r="G111" s="43"/>
      <c r="H111" s="121">
        <v>1099.5119674117971</v>
      </c>
      <c r="I111" s="121">
        <v>1274.9161711866359</v>
      </c>
      <c r="J111" s="121">
        <v>848.75827253394345</v>
      </c>
      <c r="K111" s="122">
        <v>-426.15789865269244</v>
      </c>
      <c r="L111" s="48">
        <v>2.2768801894427626</v>
      </c>
      <c r="M111" s="43"/>
      <c r="N111" s="143">
        <v>11.318310331425611</v>
      </c>
      <c r="O111" s="143">
        <v>6.6597572034963912</v>
      </c>
      <c r="P111" s="143">
        <v>4.6585531279292187</v>
      </c>
      <c r="Q111" s="145"/>
      <c r="R111" s="145"/>
    </row>
    <row r="112" spans="2:18" ht="15" customHeight="1" x14ac:dyDescent="0.25">
      <c r="B112" s="26" t="s">
        <v>97</v>
      </c>
      <c r="C112" s="180">
        <v>89</v>
      </c>
      <c r="D112" s="180">
        <v>48</v>
      </c>
      <c r="E112" s="180">
        <v>41</v>
      </c>
      <c r="F112" s="143">
        <v>46.067415730337082</v>
      </c>
      <c r="G112" s="43"/>
      <c r="H112" s="121">
        <v>1234.5507865168538</v>
      </c>
      <c r="I112" s="121">
        <v>1535.6772916666669</v>
      </c>
      <c r="J112" s="121">
        <v>882.01243902439023</v>
      </c>
      <c r="K112" s="122">
        <v>-653.66485264227663</v>
      </c>
      <c r="L112" s="48">
        <v>3.4039041841655</v>
      </c>
      <c r="M112" s="43"/>
      <c r="N112" s="143">
        <v>16.451016635859521</v>
      </c>
      <c r="O112" s="143">
        <v>8.8724584103512019</v>
      </c>
      <c r="P112" s="143">
        <v>7.5785582255083179</v>
      </c>
      <c r="Q112" s="145"/>
      <c r="R112" s="145"/>
    </row>
    <row r="113" spans="2:18" ht="15" customHeight="1" x14ac:dyDescent="0.25">
      <c r="B113" s="26" t="s">
        <v>98</v>
      </c>
      <c r="C113" s="180">
        <v>540</v>
      </c>
      <c r="D113" s="180">
        <v>311</v>
      </c>
      <c r="E113" s="180">
        <v>229</v>
      </c>
      <c r="F113" s="143">
        <v>42.407407407407405</v>
      </c>
      <c r="G113" s="43"/>
      <c r="H113" s="121">
        <v>1187.9792592592596</v>
      </c>
      <c r="I113" s="121">
        <v>1363.3128938906764</v>
      </c>
      <c r="J113" s="121">
        <v>949.86240174672503</v>
      </c>
      <c r="K113" s="122">
        <v>-413.45049214395135</v>
      </c>
      <c r="L113" s="48">
        <v>2.8129646912428061</v>
      </c>
      <c r="M113" s="43"/>
      <c r="N113" s="143">
        <v>9.0664875755540635</v>
      </c>
      <c r="O113" s="143">
        <v>5.2216252518468771</v>
      </c>
      <c r="P113" s="143">
        <v>3.8448623237071859</v>
      </c>
      <c r="Q113" s="145"/>
      <c r="R113" s="145"/>
    </row>
    <row r="114" spans="2:18" ht="15" customHeight="1" x14ac:dyDescent="0.25">
      <c r="B114" s="26" t="s">
        <v>99</v>
      </c>
      <c r="C114" s="180">
        <v>371</v>
      </c>
      <c r="D114" s="180">
        <v>185</v>
      </c>
      <c r="E114" s="180">
        <v>186</v>
      </c>
      <c r="F114" s="143">
        <v>50.134770889487868</v>
      </c>
      <c r="G114" s="43"/>
      <c r="H114" s="121">
        <v>1011.1667385444741</v>
      </c>
      <c r="I114" s="121">
        <v>1144.0822162162158</v>
      </c>
      <c r="J114" s="121">
        <v>878.96586021505368</v>
      </c>
      <c r="K114" s="122">
        <v>-265.1163560011621</v>
      </c>
      <c r="L114" s="48">
        <v>2.3314568681850441</v>
      </c>
      <c r="M114" s="43"/>
      <c r="N114" s="143">
        <v>13.936889556724267</v>
      </c>
      <c r="O114" s="143">
        <v>6.9496619083395945</v>
      </c>
      <c r="P114" s="143">
        <v>6.9872276483846729</v>
      </c>
      <c r="Q114" s="145"/>
      <c r="R114" s="145"/>
    </row>
    <row r="115" spans="2:18" ht="15" customHeight="1" x14ac:dyDescent="0.25">
      <c r="B115" s="26" t="s">
        <v>258</v>
      </c>
      <c r="C115" s="180">
        <v>459</v>
      </c>
      <c r="D115" s="180">
        <v>271</v>
      </c>
      <c r="E115" s="180">
        <v>188</v>
      </c>
      <c r="F115" s="143">
        <v>40.958605664488019</v>
      </c>
      <c r="G115" s="43"/>
      <c r="H115" s="121">
        <v>973.56849673202623</v>
      </c>
      <c r="I115" s="121">
        <v>1094.6044280442807</v>
      </c>
      <c r="J115" s="121">
        <v>799.09648936170265</v>
      </c>
      <c r="K115" s="122">
        <v>-295.50793868257801</v>
      </c>
      <c r="L115" s="48">
        <v>1.8775343846336257</v>
      </c>
      <c r="M115" s="43"/>
      <c r="N115" s="143">
        <v>15.601631543167914</v>
      </c>
      <c r="O115" s="143">
        <v>9.2114208021753914</v>
      </c>
      <c r="P115" s="143">
        <v>6.3902107409925222</v>
      </c>
      <c r="Q115" s="145"/>
      <c r="R115" s="145"/>
    </row>
    <row r="116" spans="2:18" ht="15" customHeight="1" x14ac:dyDescent="0.25">
      <c r="B116" s="26" t="s">
        <v>100</v>
      </c>
      <c r="C116" s="180">
        <v>135</v>
      </c>
      <c r="D116" s="180">
        <v>79</v>
      </c>
      <c r="E116" s="180">
        <v>56</v>
      </c>
      <c r="F116" s="143">
        <v>41.481481481481481</v>
      </c>
      <c r="G116" s="43"/>
      <c r="H116" s="121">
        <v>963.9122962962964</v>
      </c>
      <c r="I116" s="121">
        <v>1035.9189873417722</v>
      </c>
      <c r="J116" s="121">
        <v>862.33142857142866</v>
      </c>
      <c r="K116" s="122">
        <v>-173.58755877034355</v>
      </c>
      <c r="L116" s="48">
        <v>1.8887929693575984</v>
      </c>
      <c r="M116" s="43"/>
      <c r="N116" s="143">
        <v>15.901060070671377</v>
      </c>
      <c r="O116" s="143">
        <v>9.3050647820965846</v>
      </c>
      <c r="P116" s="143">
        <v>6.5959952885747937</v>
      </c>
      <c r="Q116" s="145"/>
      <c r="R116" s="145"/>
    </row>
    <row r="117" spans="2:18" ht="15" customHeight="1" x14ac:dyDescent="0.25">
      <c r="B117" s="26" t="s">
        <v>101</v>
      </c>
      <c r="C117" s="180">
        <v>41</v>
      </c>
      <c r="D117" s="180">
        <v>27</v>
      </c>
      <c r="E117" s="180">
        <v>14</v>
      </c>
      <c r="F117" s="143">
        <v>34.146341463414636</v>
      </c>
      <c r="G117" s="43"/>
      <c r="H117" s="121">
        <v>1015.0997560975612</v>
      </c>
      <c r="I117" s="121">
        <v>1098.0792592592593</v>
      </c>
      <c r="J117" s="121">
        <v>855.06785714285706</v>
      </c>
      <c r="K117" s="122">
        <v>-243.01140211640222</v>
      </c>
      <c r="L117" s="48">
        <v>1.9297756126365515</v>
      </c>
      <c r="M117" s="43"/>
      <c r="N117" s="143">
        <v>21.354166666666668</v>
      </c>
      <c r="O117" s="143">
        <v>14.0625</v>
      </c>
      <c r="P117" s="143">
        <v>7.291666666666667</v>
      </c>
      <c r="Q117" s="145"/>
      <c r="R117" s="145"/>
    </row>
    <row r="118" spans="2:18" ht="15" customHeight="1" x14ac:dyDescent="0.25">
      <c r="B118" s="26" t="s">
        <v>102</v>
      </c>
      <c r="C118" s="180">
        <v>6220</v>
      </c>
      <c r="D118" s="180">
        <v>3596</v>
      </c>
      <c r="E118" s="180">
        <v>2624</v>
      </c>
      <c r="F118" s="143">
        <v>42.186495176848872</v>
      </c>
      <c r="G118" s="43"/>
      <c r="H118" s="121">
        <v>1244.1508263665587</v>
      </c>
      <c r="I118" s="121">
        <v>1464.1088904338146</v>
      </c>
      <c r="J118" s="121">
        <v>942.71439405487922</v>
      </c>
      <c r="K118" s="122">
        <v>-521.3944963789354</v>
      </c>
      <c r="L118" s="48">
        <v>2.6742323590197818</v>
      </c>
      <c r="M118" s="43"/>
      <c r="N118" s="143">
        <v>11.785660148552372</v>
      </c>
      <c r="O118" s="143">
        <v>6.8137031984235259</v>
      </c>
      <c r="P118" s="143">
        <v>4.9719569501288463</v>
      </c>
      <c r="Q118" s="145"/>
      <c r="R118" s="145"/>
    </row>
    <row r="119" spans="2:18" ht="15" customHeight="1" x14ac:dyDescent="0.25">
      <c r="B119" s="26" t="s">
        <v>259</v>
      </c>
      <c r="C119" s="180">
        <v>36</v>
      </c>
      <c r="D119" s="180">
        <v>15</v>
      </c>
      <c r="E119" s="180">
        <v>21</v>
      </c>
      <c r="F119" s="143">
        <v>58.333333333333336</v>
      </c>
      <c r="G119" s="43"/>
      <c r="H119" s="121">
        <v>1117.3647222222223</v>
      </c>
      <c r="I119" s="121">
        <v>1182.4946666666667</v>
      </c>
      <c r="J119" s="121">
        <v>1070.8433333333332</v>
      </c>
      <c r="K119" s="122">
        <v>-111.65133333333347</v>
      </c>
      <c r="L119" s="48">
        <v>2.2672128727487451</v>
      </c>
      <c r="M119" s="43"/>
      <c r="N119" s="143">
        <v>18.94736842105263</v>
      </c>
      <c r="O119" s="143">
        <v>7.8947368421052628</v>
      </c>
      <c r="P119" s="143">
        <v>11.052631578947368</v>
      </c>
      <c r="Q119" s="145"/>
      <c r="R119" s="145"/>
    </row>
    <row r="120" spans="2:18" ht="15" customHeight="1" x14ac:dyDescent="0.25">
      <c r="B120" s="26" t="s">
        <v>260</v>
      </c>
      <c r="C120" s="180">
        <v>12282</v>
      </c>
      <c r="D120" s="180">
        <v>6354</v>
      </c>
      <c r="E120" s="180">
        <v>5928</v>
      </c>
      <c r="F120" s="143">
        <v>48.265754763067903</v>
      </c>
      <c r="G120" s="43"/>
      <c r="H120" s="121">
        <v>1534.4463491288104</v>
      </c>
      <c r="I120" s="121">
        <v>1747.1852596789417</v>
      </c>
      <c r="J120" s="121">
        <v>1306.4195209176762</v>
      </c>
      <c r="K120" s="122">
        <v>-440.76573876126554</v>
      </c>
      <c r="L120" s="48">
        <v>3.7688957779746093</v>
      </c>
      <c r="M120" s="43"/>
      <c r="N120" s="143">
        <v>14.198843930635839</v>
      </c>
      <c r="O120" s="143">
        <v>7.3456647398843931</v>
      </c>
      <c r="P120" s="143">
        <v>6.8531791907514448</v>
      </c>
      <c r="Q120" s="145"/>
      <c r="R120" s="145"/>
    </row>
    <row r="121" spans="2:18" ht="15" customHeight="1" x14ac:dyDescent="0.25">
      <c r="B121" s="26" t="s">
        <v>103</v>
      </c>
      <c r="C121" s="180">
        <v>108</v>
      </c>
      <c r="D121" s="180">
        <v>61</v>
      </c>
      <c r="E121" s="180">
        <v>47</v>
      </c>
      <c r="F121" s="143">
        <v>43.518518518518519</v>
      </c>
      <c r="G121" s="43"/>
      <c r="H121" s="121">
        <v>1096.6078703703708</v>
      </c>
      <c r="I121" s="121">
        <v>1255.5021311475414</v>
      </c>
      <c r="J121" s="121">
        <v>890.38340425531931</v>
      </c>
      <c r="K121" s="122">
        <v>-365.11872689222207</v>
      </c>
      <c r="L121" s="48">
        <v>2.3487011976979315</v>
      </c>
      <c r="M121" s="43"/>
      <c r="N121" s="143">
        <v>8.8091353996737354</v>
      </c>
      <c r="O121" s="143">
        <v>4.975530179445351</v>
      </c>
      <c r="P121" s="143">
        <v>3.8336052202283848</v>
      </c>
      <c r="Q121" s="145"/>
      <c r="R121" s="145"/>
    </row>
    <row r="122" spans="2:18" ht="15" customHeight="1" x14ac:dyDescent="0.25">
      <c r="B122" s="26" t="s">
        <v>261</v>
      </c>
      <c r="C122" s="180">
        <v>22</v>
      </c>
      <c r="D122" s="180">
        <v>13</v>
      </c>
      <c r="E122" s="180">
        <v>9</v>
      </c>
      <c r="F122" s="143">
        <v>40.909090909090907</v>
      </c>
      <c r="G122" s="43"/>
      <c r="H122" s="121">
        <v>853.37272727272727</v>
      </c>
      <c r="I122" s="121">
        <v>981.07769230769236</v>
      </c>
      <c r="J122" s="121">
        <v>668.91000000000008</v>
      </c>
      <c r="K122" s="122">
        <v>-312.16769230769228</v>
      </c>
      <c r="L122" s="48">
        <v>1.7173121791880541</v>
      </c>
      <c r="M122" s="43"/>
      <c r="N122" s="143">
        <v>18.803418803418804</v>
      </c>
      <c r="O122" s="143">
        <v>11.111111111111111</v>
      </c>
      <c r="P122" s="143">
        <v>7.6923076923076925</v>
      </c>
      <c r="Q122" s="145"/>
      <c r="R122" s="145"/>
    </row>
    <row r="123" spans="2:18" ht="15" customHeight="1" x14ac:dyDescent="0.25">
      <c r="B123" s="26" t="s">
        <v>104</v>
      </c>
      <c r="C123" s="180">
        <v>8</v>
      </c>
      <c r="D123" s="180">
        <v>5</v>
      </c>
      <c r="E123" s="180">
        <v>3</v>
      </c>
      <c r="F123" s="143">
        <v>37.5</v>
      </c>
      <c r="G123" s="43"/>
      <c r="H123" s="121">
        <v>1075.83</v>
      </c>
      <c r="I123" s="121">
        <v>1400.2560000000001</v>
      </c>
      <c r="J123" s="121">
        <v>535.12</v>
      </c>
      <c r="K123" s="122">
        <v>-865.13600000000008</v>
      </c>
      <c r="L123" s="48">
        <v>3.2475937407735462</v>
      </c>
      <c r="M123" s="43"/>
      <c r="N123" s="143">
        <v>11.267605633802816</v>
      </c>
      <c r="O123" s="143">
        <v>7.042253521126761</v>
      </c>
      <c r="P123" s="143">
        <v>4.225352112676056</v>
      </c>
      <c r="Q123" s="145"/>
      <c r="R123" s="145"/>
    </row>
    <row r="124" spans="2:18" ht="15" customHeight="1" x14ac:dyDescent="0.25">
      <c r="B124" s="26" t="s">
        <v>105</v>
      </c>
      <c r="C124" s="180">
        <v>373</v>
      </c>
      <c r="D124" s="180">
        <v>205</v>
      </c>
      <c r="E124" s="180">
        <v>168</v>
      </c>
      <c r="F124" s="143">
        <v>45.040214477211798</v>
      </c>
      <c r="G124" s="43"/>
      <c r="H124" s="121">
        <v>1195.4801340482568</v>
      </c>
      <c r="I124" s="121">
        <v>1358.428975609756</v>
      </c>
      <c r="J124" s="121">
        <v>996.64374999999995</v>
      </c>
      <c r="K124" s="122">
        <v>-361.78522560975603</v>
      </c>
      <c r="L124" s="48">
        <v>2.8772935071353554</v>
      </c>
      <c r="M124" s="43"/>
      <c r="N124" s="143">
        <v>10.830429732868758</v>
      </c>
      <c r="O124" s="143">
        <v>5.9523809523809526</v>
      </c>
      <c r="P124" s="143">
        <v>4.8780487804878048</v>
      </c>
      <c r="Q124" s="145"/>
      <c r="R124" s="145"/>
    </row>
    <row r="125" spans="2:18" ht="15" customHeight="1" x14ac:dyDescent="0.25">
      <c r="B125" s="26" t="s">
        <v>262</v>
      </c>
      <c r="C125" s="180">
        <v>309</v>
      </c>
      <c r="D125" s="180">
        <v>186</v>
      </c>
      <c r="E125" s="180">
        <v>123</v>
      </c>
      <c r="F125" s="143">
        <v>39.805825242718448</v>
      </c>
      <c r="G125" s="43"/>
      <c r="H125" s="121">
        <v>1074.0380582524272</v>
      </c>
      <c r="I125" s="121">
        <v>1249.2222580645164</v>
      </c>
      <c r="J125" s="121">
        <v>809.12536585365808</v>
      </c>
      <c r="K125" s="122">
        <v>-440.0968922108583</v>
      </c>
      <c r="L125" s="48">
        <v>2.2721202754812668</v>
      </c>
      <c r="M125" s="43"/>
      <c r="N125" s="143">
        <v>17.015418502202643</v>
      </c>
      <c r="O125" s="143">
        <v>10.242290748898679</v>
      </c>
      <c r="P125" s="143">
        <v>6.7731277533039647</v>
      </c>
      <c r="Q125" s="145"/>
      <c r="R125" s="145"/>
    </row>
    <row r="126" spans="2:18" ht="15" customHeight="1" x14ac:dyDescent="0.25">
      <c r="B126" s="26" t="s">
        <v>263</v>
      </c>
      <c r="C126" s="180">
        <v>33</v>
      </c>
      <c r="D126" s="180">
        <v>21</v>
      </c>
      <c r="E126" s="180">
        <v>12</v>
      </c>
      <c r="F126" s="143">
        <v>36.363636363636367</v>
      </c>
      <c r="G126" s="43"/>
      <c r="H126" s="121">
        <v>1191.4112121212122</v>
      </c>
      <c r="I126" s="121">
        <v>1337.4557142857143</v>
      </c>
      <c r="J126" s="121">
        <v>935.83333333333337</v>
      </c>
      <c r="K126" s="122">
        <v>-401.62238095238092</v>
      </c>
      <c r="L126" s="48">
        <v>2.6798568984289939</v>
      </c>
      <c r="M126" s="43"/>
      <c r="N126" s="143">
        <v>12.452830188679245</v>
      </c>
      <c r="O126" s="143">
        <v>7.9245283018867925</v>
      </c>
      <c r="P126" s="143">
        <v>4.5283018867924527</v>
      </c>
      <c r="Q126" s="145"/>
      <c r="R126" s="145"/>
    </row>
    <row r="127" spans="2:18" ht="15" customHeight="1" x14ac:dyDescent="0.25">
      <c r="B127" s="26" t="s">
        <v>106</v>
      </c>
      <c r="C127" s="180">
        <v>102</v>
      </c>
      <c r="D127" s="180">
        <v>52</v>
      </c>
      <c r="E127" s="180">
        <v>50</v>
      </c>
      <c r="F127" s="143">
        <v>49.019607843137258</v>
      </c>
      <c r="G127" s="43"/>
      <c r="H127" s="121">
        <v>1112.0099019607846</v>
      </c>
      <c r="I127" s="121">
        <v>1307.5557692307696</v>
      </c>
      <c r="J127" s="121">
        <v>908.64220000000012</v>
      </c>
      <c r="K127" s="122">
        <v>-398.91356923076944</v>
      </c>
      <c r="L127" s="48">
        <v>2.3295984647180394</v>
      </c>
      <c r="M127" s="43"/>
      <c r="N127" s="143">
        <v>12.977099236641221</v>
      </c>
      <c r="O127" s="143">
        <v>6.6157760814249365</v>
      </c>
      <c r="P127" s="143">
        <v>6.3613231552162848</v>
      </c>
      <c r="Q127" s="145"/>
      <c r="R127" s="145"/>
    </row>
    <row r="128" spans="2:18" ht="15" customHeight="1" x14ac:dyDescent="0.25">
      <c r="B128" s="26" t="s">
        <v>107</v>
      </c>
      <c r="C128" s="180">
        <v>7796</v>
      </c>
      <c r="D128" s="180">
        <v>4207</v>
      </c>
      <c r="E128" s="180">
        <v>3589</v>
      </c>
      <c r="F128" s="143">
        <v>46.036428937916881</v>
      </c>
      <c r="G128" s="43"/>
      <c r="H128" s="121">
        <v>1382.9830489994874</v>
      </c>
      <c r="I128" s="121">
        <v>1555.5482077489894</v>
      </c>
      <c r="J128" s="121">
        <v>1180.7034104207298</v>
      </c>
      <c r="K128" s="122">
        <v>-374.84479732825957</v>
      </c>
      <c r="L128" s="48">
        <v>3.3102523612311177</v>
      </c>
      <c r="M128" s="43"/>
      <c r="N128" s="143">
        <v>8.7727589854387507</v>
      </c>
      <c r="O128" s="143">
        <v>4.734094029212522</v>
      </c>
      <c r="P128" s="143">
        <v>4.0386649562262287</v>
      </c>
      <c r="Q128" s="145"/>
      <c r="R128" s="145"/>
    </row>
    <row r="129" spans="2:18" ht="15" customHeight="1" x14ac:dyDescent="0.25">
      <c r="B129" s="26" t="s">
        <v>108</v>
      </c>
      <c r="C129" s="180">
        <v>16</v>
      </c>
      <c r="D129" s="180">
        <v>9</v>
      </c>
      <c r="E129" s="180">
        <v>7</v>
      </c>
      <c r="F129" s="143">
        <v>43.75</v>
      </c>
      <c r="G129" s="43"/>
      <c r="H129" s="121">
        <v>1226.8381250000002</v>
      </c>
      <c r="I129" s="121">
        <v>1423.8611111111113</v>
      </c>
      <c r="J129" s="121">
        <v>973.52285714285699</v>
      </c>
      <c r="K129" s="122">
        <v>-450.33825396825432</v>
      </c>
      <c r="L129" s="48">
        <v>3.5042863128041506</v>
      </c>
      <c r="M129" s="43"/>
      <c r="N129" s="143">
        <v>19.753086419753085</v>
      </c>
      <c r="O129" s="143">
        <v>11.111111111111111</v>
      </c>
      <c r="P129" s="143">
        <v>8.6419753086419746</v>
      </c>
      <c r="Q129" s="145"/>
      <c r="R129" s="145"/>
    </row>
    <row r="130" spans="2:18" ht="15" customHeight="1" x14ac:dyDescent="0.25">
      <c r="B130" s="26" t="s">
        <v>109</v>
      </c>
      <c r="C130" s="180">
        <v>581</v>
      </c>
      <c r="D130" s="180">
        <v>347</v>
      </c>
      <c r="E130" s="180">
        <v>234</v>
      </c>
      <c r="F130" s="143">
        <v>40.27538726333907</v>
      </c>
      <c r="G130" s="43"/>
      <c r="H130" s="121">
        <v>1101.747762478486</v>
      </c>
      <c r="I130" s="121">
        <v>1222.1472046109513</v>
      </c>
      <c r="J130" s="121">
        <v>923.20670940170953</v>
      </c>
      <c r="K130" s="122">
        <v>-298.94049520924182</v>
      </c>
      <c r="L130" s="48">
        <v>2.2728843852937266</v>
      </c>
      <c r="M130" s="43"/>
      <c r="N130" s="143">
        <v>13.192552225249774</v>
      </c>
      <c r="O130" s="143">
        <v>7.8792007266121704</v>
      </c>
      <c r="P130" s="143">
        <v>5.3133514986376023</v>
      </c>
      <c r="Q130" s="145"/>
      <c r="R130" s="145"/>
    </row>
    <row r="131" spans="2:18" ht="15" customHeight="1" x14ac:dyDescent="0.25">
      <c r="B131" s="26" t="s">
        <v>110</v>
      </c>
      <c r="C131" s="180">
        <v>21</v>
      </c>
      <c r="D131" s="180">
        <v>12</v>
      </c>
      <c r="E131" s="180">
        <v>9</v>
      </c>
      <c r="F131" s="143">
        <v>42.857142857142854</v>
      </c>
      <c r="G131" s="43"/>
      <c r="H131" s="121">
        <v>787.15761904761894</v>
      </c>
      <c r="I131" s="121">
        <v>821.18416666666667</v>
      </c>
      <c r="J131" s="121">
        <v>741.78888888888889</v>
      </c>
      <c r="K131" s="122">
        <v>-79.395277777777778</v>
      </c>
      <c r="L131" s="48">
        <v>1.7351113157288962</v>
      </c>
      <c r="M131" s="43"/>
      <c r="N131" s="143">
        <v>35</v>
      </c>
      <c r="O131" s="143">
        <v>20</v>
      </c>
      <c r="P131" s="143">
        <v>15</v>
      </c>
      <c r="Q131" s="145"/>
      <c r="R131" s="145"/>
    </row>
    <row r="132" spans="2:18" ht="15" customHeight="1" x14ac:dyDescent="0.25">
      <c r="B132" s="26" t="s">
        <v>111</v>
      </c>
      <c r="C132" s="180">
        <v>10396</v>
      </c>
      <c r="D132" s="180">
        <v>5410</v>
      </c>
      <c r="E132" s="180">
        <v>4986</v>
      </c>
      <c r="F132" s="143">
        <v>47.960754136206234</v>
      </c>
      <c r="G132" s="43"/>
      <c r="H132" s="121">
        <v>1585.0603049249639</v>
      </c>
      <c r="I132" s="121">
        <v>1811.9084676524924</v>
      </c>
      <c r="J132" s="121">
        <v>1338.9214039310002</v>
      </c>
      <c r="K132" s="122">
        <v>-472.98706372149218</v>
      </c>
      <c r="L132" s="48">
        <v>3.8272364924712137</v>
      </c>
      <c r="M132" s="43"/>
      <c r="N132" s="143">
        <v>10.688215820533383</v>
      </c>
      <c r="O132" s="143">
        <v>5.5620669093002695</v>
      </c>
      <c r="P132" s="143">
        <v>5.1261489112331136</v>
      </c>
      <c r="Q132" s="145"/>
      <c r="R132" s="145"/>
    </row>
    <row r="133" spans="2:18" ht="15" customHeight="1" x14ac:dyDescent="0.25">
      <c r="B133" s="26" t="s">
        <v>112</v>
      </c>
      <c r="C133" s="180">
        <v>107</v>
      </c>
      <c r="D133" s="180">
        <v>54</v>
      </c>
      <c r="E133" s="180">
        <v>53</v>
      </c>
      <c r="F133" s="143">
        <v>49.532710280373834</v>
      </c>
      <c r="G133" s="43"/>
      <c r="H133" s="121">
        <v>859.93429906542076</v>
      </c>
      <c r="I133" s="121">
        <v>1004.4890740740741</v>
      </c>
      <c r="J133" s="121">
        <v>712.65207547169803</v>
      </c>
      <c r="K133" s="122">
        <v>-291.83699860237607</v>
      </c>
      <c r="L133" s="48">
        <v>1.7897184632135639</v>
      </c>
      <c r="M133" s="43"/>
      <c r="N133" s="143">
        <v>19.705340699815839</v>
      </c>
      <c r="O133" s="143">
        <v>9.94475138121547</v>
      </c>
      <c r="P133" s="143">
        <v>9.7605893186003687</v>
      </c>
      <c r="Q133" s="145"/>
      <c r="R133" s="145"/>
    </row>
    <row r="134" spans="2:18" ht="15" customHeight="1" x14ac:dyDescent="0.25">
      <c r="B134" s="26" t="s">
        <v>264</v>
      </c>
      <c r="C134" s="180">
        <v>1227</v>
      </c>
      <c r="D134" s="180">
        <v>664</v>
      </c>
      <c r="E134" s="180">
        <v>563</v>
      </c>
      <c r="F134" s="143">
        <v>45.884270578647104</v>
      </c>
      <c r="G134" s="43"/>
      <c r="H134" s="121">
        <v>1264.7198940505293</v>
      </c>
      <c r="I134" s="121">
        <v>1424.0199548192752</v>
      </c>
      <c r="J134" s="121">
        <v>1076.8420248667833</v>
      </c>
      <c r="K134" s="122">
        <v>-347.17792995249192</v>
      </c>
      <c r="L134" s="48">
        <v>3.1638979623580652</v>
      </c>
      <c r="M134" s="43"/>
      <c r="N134" s="143">
        <v>8.6305127664064152</v>
      </c>
      <c r="O134" s="143">
        <v>4.670464936343814</v>
      </c>
      <c r="P134" s="143">
        <v>3.9600478300626012</v>
      </c>
      <c r="Q134" s="145"/>
      <c r="R134" s="145"/>
    </row>
    <row r="135" spans="2:18" ht="15" customHeight="1" x14ac:dyDescent="0.25">
      <c r="B135" s="26" t="s">
        <v>113</v>
      </c>
      <c r="C135" s="180">
        <v>5960</v>
      </c>
      <c r="D135" s="180">
        <v>3343</v>
      </c>
      <c r="E135" s="180">
        <v>2617</v>
      </c>
      <c r="F135" s="143">
        <v>43.909395973154361</v>
      </c>
      <c r="G135" s="43"/>
      <c r="H135" s="121">
        <v>1225.8093959731584</v>
      </c>
      <c r="I135" s="121">
        <v>1432.1295094226753</v>
      </c>
      <c r="J135" s="121">
        <v>962.25259839510932</v>
      </c>
      <c r="K135" s="122">
        <v>-469.87691102756594</v>
      </c>
      <c r="L135" s="48">
        <v>2.6622305875405963</v>
      </c>
      <c r="M135" s="43"/>
      <c r="N135" s="143">
        <v>15.084025106296821</v>
      </c>
      <c r="O135" s="143">
        <v>8.4607207936829312</v>
      </c>
      <c r="P135" s="143">
        <v>6.6233043126138895</v>
      </c>
      <c r="Q135" s="145"/>
      <c r="R135" s="145"/>
    </row>
    <row r="136" spans="2:18" ht="15" customHeight="1" x14ac:dyDescent="0.25">
      <c r="B136" s="26" t="s">
        <v>114</v>
      </c>
      <c r="C136" s="180">
        <v>2685</v>
      </c>
      <c r="D136" s="180">
        <v>1267</v>
      </c>
      <c r="E136" s="180">
        <v>1418</v>
      </c>
      <c r="F136" s="143">
        <v>52.811918063314714</v>
      </c>
      <c r="G136" s="43"/>
      <c r="H136" s="121">
        <v>1216.5508938547496</v>
      </c>
      <c r="I136" s="121">
        <v>1388.8657616416713</v>
      </c>
      <c r="J136" s="121">
        <v>1062.5854936530357</v>
      </c>
      <c r="K136" s="122">
        <v>-326.28026798863561</v>
      </c>
      <c r="L136" s="48">
        <v>2.6470032477118393</v>
      </c>
      <c r="M136" s="43"/>
      <c r="N136" s="143">
        <v>14.248567183188282</v>
      </c>
      <c r="O136" s="143">
        <v>6.723625557206538</v>
      </c>
      <c r="P136" s="143">
        <v>7.5249416259817448</v>
      </c>
      <c r="Q136" s="145"/>
      <c r="R136" s="145"/>
    </row>
    <row r="137" spans="2:18" ht="15" customHeight="1" x14ac:dyDescent="0.25">
      <c r="B137" s="26" t="s">
        <v>265</v>
      </c>
      <c r="C137" s="180">
        <v>1932</v>
      </c>
      <c r="D137" s="180">
        <v>1115</v>
      </c>
      <c r="E137" s="180">
        <v>817</v>
      </c>
      <c r="F137" s="143">
        <v>42.287784679089029</v>
      </c>
      <c r="G137" s="43"/>
      <c r="H137" s="121">
        <v>1058.2008850931677</v>
      </c>
      <c r="I137" s="121">
        <v>1223.7535067264569</v>
      </c>
      <c r="J137" s="121">
        <v>832.26309669522732</v>
      </c>
      <c r="K137" s="122">
        <v>-391.49041003122954</v>
      </c>
      <c r="L137" s="48">
        <v>2.3624513921294135</v>
      </c>
      <c r="M137" s="43"/>
      <c r="N137" s="143">
        <v>9.8929796712581286</v>
      </c>
      <c r="O137" s="143">
        <v>5.7094577295304418</v>
      </c>
      <c r="P137" s="143">
        <v>4.1835219417276868</v>
      </c>
      <c r="Q137" s="145"/>
      <c r="R137" s="145"/>
    </row>
    <row r="138" spans="2:18" ht="15" customHeight="1" x14ac:dyDescent="0.25">
      <c r="B138" s="26" t="s">
        <v>266</v>
      </c>
      <c r="C138" s="180">
        <v>1382</v>
      </c>
      <c r="D138" s="180">
        <v>800</v>
      </c>
      <c r="E138" s="180">
        <v>582</v>
      </c>
      <c r="F138" s="143">
        <v>42.112879884225762</v>
      </c>
      <c r="G138" s="43"/>
      <c r="H138" s="121">
        <v>998.25178002894177</v>
      </c>
      <c r="I138" s="121">
        <v>1099.8803000000005</v>
      </c>
      <c r="J138" s="121">
        <v>858.55621993127147</v>
      </c>
      <c r="K138" s="122">
        <v>-241.32408006872902</v>
      </c>
      <c r="L138" s="48">
        <v>2.0536941981645667</v>
      </c>
      <c r="M138" s="43"/>
      <c r="N138" s="143">
        <v>16.310633777882686</v>
      </c>
      <c r="O138" s="143">
        <v>9.4417561666469965</v>
      </c>
      <c r="P138" s="143">
        <v>6.86887761123569</v>
      </c>
      <c r="Q138" s="145"/>
      <c r="R138" s="145"/>
    </row>
    <row r="139" spans="2:18" ht="15" customHeight="1" x14ac:dyDescent="0.25">
      <c r="B139" s="26" t="s">
        <v>267</v>
      </c>
      <c r="C139" s="180">
        <v>12176</v>
      </c>
      <c r="D139" s="180">
        <v>6767</v>
      </c>
      <c r="E139" s="180">
        <v>5409</v>
      </c>
      <c r="F139" s="143">
        <v>44.423455978975035</v>
      </c>
      <c r="G139" s="43"/>
      <c r="H139" s="121">
        <v>1278.2749950722718</v>
      </c>
      <c r="I139" s="121">
        <v>1484.4680360573404</v>
      </c>
      <c r="J139" s="121">
        <v>1020.3145017563313</v>
      </c>
      <c r="K139" s="122">
        <v>-464.15353430100913</v>
      </c>
      <c r="L139" s="48">
        <v>2.8775022143489815</v>
      </c>
      <c r="M139" s="43"/>
      <c r="N139" s="143">
        <v>13.581555141604667</v>
      </c>
      <c r="O139" s="143">
        <v>7.5481589720136979</v>
      </c>
      <c r="P139" s="143">
        <v>6.0333961695909695</v>
      </c>
      <c r="Q139" s="145"/>
      <c r="R139" s="145"/>
    </row>
    <row r="140" spans="2:18" ht="15" customHeight="1" x14ac:dyDescent="0.25">
      <c r="B140" s="26" t="s">
        <v>268</v>
      </c>
      <c r="C140" s="180">
        <v>170</v>
      </c>
      <c r="D140" s="180">
        <v>113</v>
      </c>
      <c r="E140" s="180">
        <v>57</v>
      </c>
      <c r="F140" s="143">
        <v>33.529411764705884</v>
      </c>
      <c r="G140" s="43"/>
      <c r="H140" s="121">
        <v>1083.5953529411768</v>
      </c>
      <c r="I140" s="121">
        <v>1161.5210619469028</v>
      </c>
      <c r="J140" s="121">
        <v>929.11105263157913</v>
      </c>
      <c r="K140" s="122">
        <v>-232.41000931532369</v>
      </c>
      <c r="L140" s="48">
        <v>2.1335990552111017</v>
      </c>
      <c r="M140" s="43"/>
      <c r="N140" s="143">
        <v>13.209013209013207</v>
      </c>
      <c r="O140" s="143">
        <v>8.7801087801087796</v>
      </c>
      <c r="P140" s="143">
        <v>4.4289044289044286</v>
      </c>
      <c r="Q140" s="145"/>
      <c r="R140" s="145"/>
    </row>
    <row r="141" spans="2:18" ht="15" customHeight="1" x14ac:dyDescent="0.25">
      <c r="B141" s="26" t="s">
        <v>115</v>
      </c>
      <c r="C141" s="180">
        <v>152</v>
      </c>
      <c r="D141" s="180">
        <v>86</v>
      </c>
      <c r="E141" s="180">
        <v>66</v>
      </c>
      <c r="F141" s="143">
        <v>43.421052631578945</v>
      </c>
      <c r="G141" s="43"/>
      <c r="H141" s="121">
        <v>1029.6317763157899</v>
      </c>
      <c r="I141" s="121">
        <v>1179.8719767441864</v>
      </c>
      <c r="J141" s="121">
        <v>833.86424242424243</v>
      </c>
      <c r="K141" s="122">
        <v>-346.00773431994401</v>
      </c>
      <c r="L141" s="48">
        <v>1.954000590493062</v>
      </c>
      <c r="M141" s="43"/>
      <c r="N141" s="143">
        <v>16.851441241685144</v>
      </c>
      <c r="O141" s="143">
        <v>9.5343680709534375</v>
      </c>
      <c r="P141" s="143">
        <v>7.3170731707317076</v>
      </c>
      <c r="Q141" s="145"/>
      <c r="R141" s="145"/>
    </row>
    <row r="142" spans="2:18" ht="15" customHeight="1" x14ac:dyDescent="0.25">
      <c r="B142" s="26" t="s">
        <v>116</v>
      </c>
      <c r="C142" s="180">
        <v>265</v>
      </c>
      <c r="D142" s="180">
        <v>160</v>
      </c>
      <c r="E142" s="180">
        <v>105</v>
      </c>
      <c r="F142" s="143">
        <v>39.622641509433961</v>
      </c>
      <c r="G142" s="43"/>
      <c r="H142" s="121">
        <v>1091.0136226415091</v>
      </c>
      <c r="I142" s="121">
        <v>1224.3548749999995</v>
      </c>
      <c r="J142" s="121">
        <v>887.82695238095243</v>
      </c>
      <c r="K142" s="122">
        <v>-336.5279226190471</v>
      </c>
      <c r="L142" s="48">
        <v>2.5970888916593937</v>
      </c>
      <c r="M142" s="43"/>
      <c r="N142" s="143">
        <v>9.8513011152416361</v>
      </c>
      <c r="O142" s="143">
        <v>5.9479553903345721</v>
      </c>
      <c r="P142" s="143">
        <v>3.9033457249070631</v>
      </c>
      <c r="Q142" s="145"/>
      <c r="R142" s="145"/>
    </row>
    <row r="143" spans="2:18" ht="15" customHeight="1" x14ac:dyDescent="0.25">
      <c r="B143" s="26" t="s">
        <v>117</v>
      </c>
      <c r="C143" s="180">
        <v>13</v>
      </c>
      <c r="D143" s="180">
        <v>6</v>
      </c>
      <c r="E143" s="180">
        <v>7</v>
      </c>
      <c r="F143" s="143">
        <v>53.846153846153847</v>
      </c>
      <c r="G143" s="43"/>
      <c r="H143" s="121">
        <v>1148.2784615384617</v>
      </c>
      <c r="I143" s="121">
        <v>1071.4633333333336</v>
      </c>
      <c r="J143" s="121">
        <v>1214.1199999999999</v>
      </c>
      <c r="K143" s="122">
        <v>142.6566666666663</v>
      </c>
      <c r="L143" s="48">
        <v>2.1597726601712428</v>
      </c>
      <c r="M143" s="43"/>
      <c r="N143" s="143">
        <v>15.662650602409638</v>
      </c>
      <c r="O143" s="143">
        <v>7.2289156626506026</v>
      </c>
      <c r="P143" s="143">
        <v>8.4337349397590362</v>
      </c>
      <c r="Q143" s="145"/>
      <c r="R143" s="145"/>
    </row>
    <row r="144" spans="2:18" ht="15" customHeight="1" x14ac:dyDescent="0.25">
      <c r="B144" s="26" t="s">
        <v>118</v>
      </c>
      <c r="C144" s="180">
        <v>448</v>
      </c>
      <c r="D144" s="180">
        <v>265</v>
      </c>
      <c r="E144" s="180">
        <v>183</v>
      </c>
      <c r="F144" s="143">
        <v>40.848214285714285</v>
      </c>
      <c r="G144" s="43"/>
      <c r="H144" s="121">
        <v>1081.1806919642868</v>
      </c>
      <c r="I144" s="121">
        <v>1208.5598867924532</v>
      </c>
      <c r="J144" s="121">
        <v>896.72448087431701</v>
      </c>
      <c r="K144" s="122">
        <v>-311.83540591813619</v>
      </c>
      <c r="L144" s="48">
        <v>2.4272359620469746</v>
      </c>
      <c r="M144" s="43"/>
      <c r="N144" s="143">
        <v>10.553592461719671</v>
      </c>
      <c r="O144" s="143">
        <v>6.2426383981154299</v>
      </c>
      <c r="P144" s="143">
        <v>4.3109540636042407</v>
      </c>
      <c r="Q144" s="145"/>
      <c r="R144" s="145"/>
    </row>
    <row r="145" spans="2:18" ht="15" customHeight="1" x14ac:dyDescent="0.25">
      <c r="B145" s="26" t="s">
        <v>119</v>
      </c>
      <c r="C145" s="180">
        <v>856</v>
      </c>
      <c r="D145" s="180">
        <v>456</v>
      </c>
      <c r="E145" s="180">
        <v>400</v>
      </c>
      <c r="F145" s="143">
        <v>46.728971962616825</v>
      </c>
      <c r="G145" s="43"/>
      <c r="H145" s="121">
        <v>1120.2522663551395</v>
      </c>
      <c r="I145" s="121">
        <v>1269.6510745614034</v>
      </c>
      <c r="J145" s="121">
        <v>949.93762500000025</v>
      </c>
      <c r="K145" s="122">
        <v>-319.71344956140319</v>
      </c>
      <c r="L145" s="48">
        <v>2.5932026753771971</v>
      </c>
      <c r="M145" s="43"/>
      <c r="N145" s="143">
        <v>9.0947726306842327</v>
      </c>
      <c r="O145" s="143">
        <v>4.844878878028049</v>
      </c>
      <c r="P145" s="143">
        <v>4.2498937526561837</v>
      </c>
      <c r="Q145" s="145"/>
      <c r="R145" s="145"/>
    </row>
    <row r="146" spans="2:18" ht="15" customHeight="1" x14ac:dyDescent="0.25">
      <c r="B146" s="26" t="s">
        <v>120</v>
      </c>
      <c r="C146" s="180">
        <v>19</v>
      </c>
      <c r="D146" s="180">
        <v>8</v>
      </c>
      <c r="E146" s="180">
        <v>11</v>
      </c>
      <c r="F146" s="143">
        <v>57.89473684210526</v>
      </c>
      <c r="G146" s="43"/>
      <c r="H146" s="121">
        <v>1011.9221052631578</v>
      </c>
      <c r="I146" s="121">
        <v>1018.76875</v>
      </c>
      <c r="J146" s="121">
        <v>1006.9427272727273</v>
      </c>
      <c r="K146" s="122">
        <v>-11.82602272727263</v>
      </c>
      <c r="L146" s="48">
        <v>1.8126660761736051</v>
      </c>
      <c r="M146" s="43"/>
      <c r="N146" s="143">
        <v>22.093023255813954</v>
      </c>
      <c r="O146" s="143">
        <v>9.3023255813953494</v>
      </c>
      <c r="P146" s="143">
        <v>12.790697674418604</v>
      </c>
      <c r="Q146" s="145"/>
      <c r="R146" s="145"/>
    </row>
    <row r="147" spans="2:18" ht="15" customHeight="1" x14ac:dyDescent="0.25">
      <c r="B147" s="26" t="s">
        <v>121</v>
      </c>
      <c r="C147" s="180">
        <v>1169</v>
      </c>
      <c r="D147" s="180">
        <v>623</v>
      </c>
      <c r="E147" s="180">
        <v>546</v>
      </c>
      <c r="F147" s="143">
        <v>46.706586826347305</v>
      </c>
      <c r="G147" s="43"/>
      <c r="H147" s="121">
        <v>1343.6429683490144</v>
      </c>
      <c r="I147" s="121">
        <v>1522.5795184590672</v>
      </c>
      <c r="J147" s="121">
        <v>1139.4717765567775</v>
      </c>
      <c r="K147" s="122">
        <v>-383.10774190228972</v>
      </c>
      <c r="L147" s="48">
        <v>3.2398582816651902</v>
      </c>
      <c r="M147" s="43"/>
      <c r="N147" s="143">
        <v>13.148127319761556</v>
      </c>
      <c r="O147" s="143">
        <v>7.0070858171184343</v>
      </c>
      <c r="P147" s="143">
        <v>6.1410415026431222</v>
      </c>
      <c r="Q147" s="145"/>
      <c r="R147" s="145"/>
    </row>
    <row r="148" spans="2:18" ht="15" customHeight="1" x14ac:dyDescent="0.25">
      <c r="B148" s="26" t="s">
        <v>122</v>
      </c>
      <c r="C148" s="180">
        <v>427</v>
      </c>
      <c r="D148" s="180">
        <v>232</v>
      </c>
      <c r="E148" s="180">
        <v>195</v>
      </c>
      <c r="F148" s="143">
        <v>45.667447306791566</v>
      </c>
      <c r="G148" s="43"/>
      <c r="H148" s="121">
        <v>1099.4039578454335</v>
      </c>
      <c r="I148" s="121">
        <v>1246.6968965517246</v>
      </c>
      <c r="J148" s="121">
        <v>924.16312820512792</v>
      </c>
      <c r="K148" s="122">
        <v>-322.53376834659673</v>
      </c>
      <c r="L148" s="48">
        <v>2.3523899801093981</v>
      </c>
      <c r="M148" s="43"/>
      <c r="N148" s="143">
        <v>10.985335734499614</v>
      </c>
      <c r="O148" s="143">
        <v>5.968613326472858</v>
      </c>
      <c r="P148" s="143">
        <v>5.0167224080267561</v>
      </c>
      <c r="Q148" s="145"/>
      <c r="R148" s="145"/>
    </row>
    <row r="149" spans="2:18" ht="15" customHeight="1" x14ac:dyDescent="0.25">
      <c r="B149" s="26" t="s">
        <v>123</v>
      </c>
      <c r="C149" s="180">
        <v>429</v>
      </c>
      <c r="D149" s="180">
        <v>237</v>
      </c>
      <c r="E149" s="180">
        <v>192</v>
      </c>
      <c r="F149" s="143">
        <v>44.755244755244753</v>
      </c>
      <c r="G149" s="43"/>
      <c r="H149" s="121">
        <v>971.86634032634049</v>
      </c>
      <c r="I149" s="121">
        <v>1112.3338396624474</v>
      </c>
      <c r="J149" s="121">
        <v>798.47677083333303</v>
      </c>
      <c r="K149" s="122">
        <v>-313.85706882911438</v>
      </c>
      <c r="L149" s="48">
        <v>1.8817494519914706</v>
      </c>
      <c r="M149" s="43"/>
      <c r="N149" s="143">
        <v>16.109650769808486</v>
      </c>
      <c r="O149" s="143">
        <v>8.8997371385655271</v>
      </c>
      <c r="P149" s="143">
        <v>7.2099136312429595</v>
      </c>
      <c r="Q149" s="145"/>
      <c r="R149" s="145"/>
    </row>
    <row r="150" spans="2:18" ht="15" customHeight="1" x14ac:dyDescent="0.25">
      <c r="B150" s="26" t="s">
        <v>124</v>
      </c>
      <c r="C150" s="180">
        <v>224</v>
      </c>
      <c r="D150" s="180">
        <v>131</v>
      </c>
      <c r="E150" s="180">
        <v>93</v>
      </c>
      <c r="F150" s="143">
        <v>41.517857142857146</v>
      </c>
      <c r="G150" s="43"/>
      <c r="H150" s="121">
        <v>1074.0844642857144</v>
      </c>
      <c r="I150" s="121">
        <v>1253.2458015267175</v>
      </c>
      <c r="J150" s="121">
        <v>821.71741935483874</v>
      </c>
      <c r="K150" s="122">
        <v>-431.52838217187877</v>
      </c>
      <c r="L150" s="48">
        <v>2.4583761082594493</v>
      </c>
      <c r="M150" s="43"/>
      <c r="N150" s="143">
        <v>16.969696969696969</v>
      </c>
      <c r="O150" s="143">
        <v>9.9242424242424239</v>
      </c>
      <c r="P150" s="143">
        <v>7.0454545454545459</v>
      </c>
      <c r="Q150" s="145"/>
      <c r="R150" s="145"/>
    </row>
    <row r="151" spans="2:18" ht="15" customHeight="1" x14ac:dyDescent="0.25">
      <c r="B151" s="26" t="s">
        <v>269</v>
      </c>
      <c r="C151" s="180">
        <v>18617</v>
      </c>
      <c r="D151" s="180">
        <v>10409</v>
      </c>
      <c r="E151" s="180">
        <v>8208</v>
      </c>
      <c r="F151" s="143">
        <v>44.088736101412685</v>
      </c>
      <c r="G151" s="43"/>
      <c r="H151" s="121">
        <v>1215.9747553311486</v>
      </c>
      <c r="I151" s="121">
        <v>1426.1675886252287</v>
      </c>
      <c r="J151" s="121">
        <v>949.41807870370371</v>
      </c>
      <c r="K151" s="122">
        <v>-476.74950992152503</v>
      </c>
      <c r="L151" s="48">
        <v>2.6105107764983759</v>
      </c>
      <c r="M151" s="43"/>
      <c r="N151" s="143">
        <v>13.437414288395189</v>
      </c>
      <c r="O151" s="143">
        <v>7.5130281639311134</v>
      </c>
      <c r="P151" s="143">
        <v>5.9243861244640765</v>
      </c>
      <c r="Q151" s="145"/>
      <c r="R151" s="145"/>
    </row>
    <row r="152" spans="2:18" ht="15" customHeight="1" x14ac:dyDescent="0.25">
      <c r="B152" s="26" t="s">
        <v>270</v>
      </c>
      <c r="C152" s="180">
        <v>918</v>
      </c>
      <c r="D152" s="180">
        <v>559</v>
      </c>
      <c r="E152" s="180">
        <v>359</v>
      </c>
      <c r="F152" s="143">
        <v>39.106753812636164</v>
      </c>
      <c r="G152" s="43"/>
      <c r="H152" s="121">
        <v>1177.8669716775594</v>
      </c>
      <c r="I152" s="121">
        <v>1332.0481037567063</v>
      </c>
      <c r="J152" s="121">
        <v>937.79105849582231</v>
      </c>
      <c r="K152" s="122">
        <v>-394.25704526088396</v>
      </c>
      <c r="L152" s="48">
        <v>2.6703530875719399</v>
      </c>
      <c r="M152" s="43"/>
      <c r="N152" s="143">
        <v>10.36468330134357</v>
      </c>
      <c r="O152" s="143">
        <v>6.3113921192277296</v>
      </c>
      <c r="P152" s="143">
        <v>4.0532911821158404</v>
      </c>
      <c r="Q152" s="145"/>
      <c r="R152" s="145"/>
    </row>
    <row r="153" spans="2:18" ht="15" customHeight="1" x14ac:dyDescent="0.25">
      <c r="B153" s="26" t="s">
        <v>271</v>
      </c>
      <c r="C153" s="180">
        <v>549</v>
      </c>
      <c r="D153" s="180">
        <v>334</v>
      </c>
      <c r="E153" s="180">
        <v>215</v>
      </c>
      <c r="F153" s="143">
        <v>39.162112932604735</v>
      </c>
      <c r="G153" s="43"/>
      <c r="H153" s="121">
        <v>1056.8148451730424</v>
      </c>
      <c r="I153" s="121">
        <v>1199.5710179640723</v>
      </c>
      <c r="J153" s="121">
        <v>835.04479069767444</v>
      </c>
      <c r="K153" s="122">
        <v>-364.52622726639788</v>
      </c>
      <c r="L153" s="48">
        <v>2.2114075999694167</v>
      </c>
      <c r="M153" s="43"/>
      <c r="N153" s="143">
        <v>12.600413128299289</v>
      </c>
      <c r="O153" s="143">
        <v>7.6658251090199681</v>
      </c>
      <c r="P153" s="143">
        <v>4.934588019279321</v>
      </c>
      <c r="Q153" s="145"/>
      <c r="R153" s="145"/>
    </row>
    <row r="154" spans="2:18" ht="15" customHeight="1" x14ac:dyDescent="0.25">
      <c r="B154" s="26" t="s">
        <v>125</v>
      </c>
      <c r="C154" s="180">
        <v>689</v>
      </c>
      <c r="D154" s="180">
        <v>374</v>
      </c>
      <c r="E154" s="180">
        <v>315</v>
      </c>
      <c r="F154" s="143">
        <v>45.718432510885343</v>
      </c>
      <c r="G154" s="43"/>
      <c r="H154" s="121">
        <v>1172.4168214804051</v>
      </c>
      <c r="I154" s="121">
        <v>1364.1343315508011</v>
      </c>
      <c r="J154" s="121">
        <v>944.79031746031694</v>
      </c>
      <c r="K154" s="122">
        <v>-419.34401409048417</v>
      </c>
      <c r="L154" s="48">
        <v>2.5439326837909659</v>
      </c>
      <c r="M154" s="43"/>
      <c r="N154" s="143">
        <v>14.30944963655244</v>
      </c>
      <c r="O154" s="143">
        <v>7.7673935617860854</v>
      </c>
      <c r="P154" s="143">
        <v>6.5420560747663554</v>
      </c>
      <c r="Q154" s="145"/>
      <c r="R154" s="145"/>
    </row>
    <row r="155" spans="2:18" ht="15" customHeight="1" x14ac:dyDescent="0.25">
      <c r="B155" s="26" t="s">
        <v>126</v>
      </c>
      <c r="C155" s="180">
        <v>2581</v>
      </c>
      <c r="D155" s="180">
        <v>1329</v>
      </c>
      <c r="E155" s="180">
        <v>1252</v>
      </c>
      <c r="F155" s="143">
        <v>48.508330104610614</v>
      </c>
      <c r="G155" s="43"/>
      <c r="H155" s="121">
        <v>1505.0234676482003</v>
      </c>
      <c r="I155" s="121">
        <v>1734.5605116629044</v>
      </c>
      <c r="J155" s="121">
        <v>1261.3695287539936</v>
      </c>
      <c r="K155" s="122">
        <v>-473.19098290891088</v>
      </c>
      <c r="L155" s="48">
        <v>3.7332299970475344</v>
      </c>
      <c r="M155" s="43"/>
      <c r="N155" s="143">
        <v>10.841349183013399</v>
      </c>
      <c r="O155" s="143">
        <v>5.5823917335237532</v>
      </c>
      <c r="P155" s="143">
        <v>5.2589574494896461</v>
      </c>
      <c r="Q155" s="145"/>
      <c r="R155" s="145"/>
    </row>
    <row r="156" spans="2:18" ht="15" customHeight="1" x14ac:dyDescent="0.25">
      <c r="B156" s="26" t="s">
        <v>127</v>
      </c>
      <c r="C156" s="180">
        <v>125</v>
      </c>
      <c r="D156" s="180">
        <v>68</v>
      </c>
      <c r="E156" s="180">
        <v>57</v>
      </c>
      <c r="F156" s="143">
        <v>45.6</v>
      </c>
      <c r="G156" s="43"/>
      <c r="H156" s="121">
        <v>1235.70928</v>
      </c>
      <c r="I156" s="121">
        <v>1369.9600000000005</v>
      </c>
      <c r="J156" s="121">
        <v>1075.5505263157897</v>
      </c>
      <c r="K156" s="122">
        <v>-294.40947368421075</v>
      </c>
      <c r="L156" s="48">
        <v>2.8911130794213169</v>
      </c>
      <c r="M156" s="43"/>
      <c r="N156" s="143">
        <v>12.054001928640309</v>
      </c>
      <c r="O156" s="143">
        <v>6.557377049180328</v>
      </c>
      <c r="P156" s="143">
        <v>5.496624879459981</v>
      </c>
      <c r="Q156" s="145"/>
      <c r="R156" s="145"/>
    </row>
    <row r="157" spans="2:18" ht="15" customHeight="1" x14ac:dyDescent="0.25">
      <c r="B157" s="26" t="s">
        <v>128</v>
      </c>
      <c r="C157" s="180">
        <v>981</v>
      </c>
      <c r="D157" s="180">
        <v>591</v>
      </c>
      <c r="E157" s="180">
        <v>390</v>
      </c>
      <c r="F157" s="143">
        <v>39.755351681957187</v>
      </c>
      <c r="G157" s="43"/>
      <c r="H157" s="121">
        <v>1108.9394597349628</v>
      </c>
      <c r="I157" s="121">
        <v>1286.7111844331635</v>
      </c>
      <c r="J157" s="121">
        <v>839.54692307692403</v>
      </c>
      <c r="K157" s="122">
        <v>-447.16426135623942</v>
      </c>
      <c r="L157" s="48">
        <v>2.3055464293181207</v>
      </c>
      <c r="M157" s="43"/>
      <c r="N157" s="143">
        <v>12.519142419601838</v>
      </c>
      <c r="O157" s="143">
        <v>7.5421133231240427</v>
      </c>
      <c r="P157" s="143">
        <v>4.9770290964777946</v>
      </c>
      <c r="Q157" s="145"/>
    </row>
    <row r="158" spans="2:18" ht="15" customHeight="1" x14ac:dyDescent="0.25">
      <c r="B158" s="26" t="s">
        <v>129</v>
      </c>
      <c r="C158" s="180">
        <v>150</v>
      </c>
      <c r="D158" s="180">
        <v>81</v>
      </c>
      <c r="E158" s="180">
        <v>69</v>
      </c>
      <c r="F158" s="143">
        <v>46</v>
      </c>
      <c r="G158" s="43"/>
      <c r="H158" s="121">
        <v>923.21293333333313</v>
      </c>
      <c r="I158" s="121">
        <v>1072.4932098765428</v>
      </c>
      <c r="J158" s="121">
        <v>747.97086956521719</v>
      </c>
      <c r="K158" s="122">
        <v>-324.52234031132559</v>
      </c>
      <c r="L158" s="48">
        <v>1.6928033658104518</v>
      </c>
      <c r="M158" s="43"/>
      <c r="N158" s="143">
        <v>23.29192546583851</v>
      </c>
      <c r="O158" s="143">
        <v>12.577639751552795</v>
      </c>
      <c r="P158" s="143">
        <v>10.714285714285714</v>
      </c>
      <c r="Q158" s="145"/>
    </row>
    <row r="159" spans="2:18" ht="15" customHeight="1" x14ac:dyDescent="0.25">
      <c r="B159" s="26" t="s">
        <v>130</v>
      </c>
      <c r="C159" s="180">
        <v>203</v>
      </c>
      <c r="D159" s="180">
        <v>121</v>
      </c>
      <c r="E159" s="180">
        <v>82</v>
      </c>
      <c r="F159" s="143">
        <v>40.39408866995074</v>
      </c>
      <c r="G159" s="43"/>
      <c r="H159" s="121">
        <v>1124.5036945812806</v>
      </c>
      <c r="I159" s="121">
        <v>1299.2452892561987</v>
      </c>
      <c r="J159" s="121">
        <v>866.65329268292703</v>
      </c>
      <c r="K159" s="122">
        <v>-432.59199657327167</v>
      </c>
      <c r="L159" s="48">
        <v>2.4552111012695601</v>
      </c>
      <c r="M159" s="43"/>
      <c r="N159" s="143">
        <v>13.012820512820513</v>
      </c>
      <c r="O159" s="143">
        <v>7.7564102564102564</v>
      </c>
      <c r="P159" s="143">
        <v>5.2564102564102564</v>
      </c>
      <c r="Q159" s="145"/>
    </row>
    <row r="160" spans="2:18" ht="15" customHeight="1" x14ac:dyDescent="0.25">
      <c r="B160" s="26" t="s">
        <v>131</v>
      </c>
      <c r="C160" s="180">
        <v>196</v>
      </c>
      <c r="D160" s="180">
        <v>106</v>
      </c>
      <c r="E160" s="180">
        <v>90</v>
      </c>
      <c r="F160" s="143">
        <v>45.918367346938773</v>
      </c>
      <c r="G160" s="43"/>
      <c r="H160" s="121">
        <v>883.70984693877585</v>
      </c>
      <c r="I160" s="121">
        <v>1005.9608490566037</v>
      </c>
      <c r="J160" s="121">
        <v>739.72533333333342</v>
      </c>
      <c r="K160" s="122">
        <v>-266.23551572327028</v>
      </c>
      <c r="L160" s="48">
        <v>1.7963518081510299</v>
      </c>
      <c r="M160" s="43"/>
      <c r="N160" s="143">
        <v>20.895522388059703</v>
      </c>
      <c r="O160" s="143">
        <v>11.300639658848613</v>
      </c>
      <c r="P160" s="143">
        <v>9.5948827292110881</v>
      </c>
      <c r="Q160" s="145"/>
    </row>
    <row r="161" spans="2:17" ht="15" customHeight="1" x14ac:dyDescent="0.25">
      <c r="B161" s="26" t="s">
        <v>132</v>
      </c>
      <c r="C161" s="180">
        <v>168</v>
      </c>
      <c r="D161" s="180">
        <v>101</v>
      </c>
      <c r="E161" s="180">
        <v>67</v>
      </c>
      <c r="F161" s="143">
        <v>39.88095238095238</v>
      </c>
      <c r="G161" s="43"/>
      <c r="H161" s="121">
        <v>919.90964285714301</v>
      </c>
      <c r="I161" s="121">
        <v>1060.6674257425746</v>
      </c>
      <c r="J161" s="121">
        <v>707.72253731343267</v>
      </c>
      <c r="K161" s="122">
        <v>-352.94488842914188</v>
      </c>
      <c r="L161" s="48">
        <v>1.7008913213448007</v>
      </c>
      <c r="M161" s="43"/>
      <c r="N161" s="143">
        <v>16.519174041297937</v>
      </c>
      <c r="O161" s="143">
        <v>9.9311701081612593</v>
      </c>
      <c r="P161" s="143">
        <v>6.5880039331366769</v>
      </c>
      <c r="Q161" s="145"/>
    </row>
    <row r="162" spans="2:17" ht="15" customHeight="1" x14ac:dyDescent="0.25">
      <c r="B162" s="26" t="s">
        <v>133</v>
      </c>
      <c r="C162" s="180">
        <v>133</v>
      </c>
      <c r="D162" s="180">
        <v>82</v>
      </c>
      <c r="E162" s="180">
        <v>51</v>
      </c>
      <c r="F162" s="143">
        <v>38.345864661654133</v>
      </c>
      <c r="G162" s="43"/>
      <c r="H162" s="121">
        <v>956.9287218045115</v>
      </c>
      <c r="I162" s="121">
        <v>1041.8132926829269</v>
      </c>
      <c r="J162" s="121">
        <v>820.44764705882335</v>
      </c>
      <c r="K162" s="122">
        <v>-221.36564562410354</v>
      </c>
      <c r="L162" s="48">
        <v>1.75881310894597</v>
      </c>
      <c r="M162" s="43"/>
      <c r="N162" s="143">
        <v>16.771752837326609</v>
      </c>
      <c r="O162" s="143">
        <v>10.34047919293821</v>
      </c>
      <c r="P162" s="143">
        <v>6.4312736443883987</v>
      </c>
      <c r="Q162" s="145"/>
    </row>
    <row r="163" spans="2:17" ht="15" customHeight="1" x14ac:dyDescent="0.25">
      <c r="B163" s="26" t="s">
        <v>134</v>
      </c>
      <c r="C163" s="180">
        <v>1531</v>
      </c>
      <c r="D163" s="180">
        <v>849</v>
      </c>
      <c r="E163" s="180">
        <v>682</v>
      </c>
      <c r="F163" s="143">
        <v>44.546048334421947</v>
      </c>
      <c r="G163" s="43"/>
      <c r="H163" s="121">
        <v>1298.6655127367735</v>
      </c>
      <c r="I163" s="121">
        <v>1446.5335924617177</v>
      </c>
      <c r="J163" s="121">
        <v>1114.5892668621716</v>
      </c>
      <c r="K163" s="122">
        <v>-331.94432559954612</v>
      </c>
      <c r="L163" s="48">
        <v>3.2226591075347475</v>
      </c>
      <c r="M163" s="43"/>
      <c r="N163" s="143">
        <v>12.231365343133339</v>
      </c>
      <c r="O163" s="143">
        <v>6.782775425421427</v>
      </c>
      <c r="P163" s="143">
        <v>5.4485899177119119</v>
      </c>
      <c r="Q163" s="145"/>
    </row>
    <row r="164" spans="2:17" ht="15" customHeight="1" x14ac:dyDescent="0.25">
      <c r="B164" s="26" t="s">
        <v>135</v>
      </c>
      <c r="C164" s="180">
        <v>6455</v>
      </c>
      <c r="D164" s="180">
        <v>3485</v>
      </c>
      <c r="E164" s="180">
        <v>2970</v>
      </c>
      <c r="F164" s="143">
        <v>46.01084430673896</v>
      </c>
      <c r="G164" s="43"/>
      <c r="H164" s="121">
        <v>1131.1197010069709</v>
      </c>
      <c r="I164" s="121">
        <v>1320.7924476327112</v>
      </c>
      <c r="J164" s="121">
        <v>908.55757239057209</v>
      </c>
      <c r="K164" s="122">
        <v>-412.23487524213908</v>
      </c>
      <c r="L164" s="48">
        <v>2.5206019598693419</v>
      </c>
      <c r="M164" s="43"/>
      <c r="N164" s="143">
        <v>8.2743680459416495</v>
      </c>
      <c r="O164" s="143">
        <v>4.4672614469568783</v>
      </c>
      <c r="P164" s="143">
        <v>3.8071065989847717</v>
      </c>
      <c r="Q164" s="145"/>
    </row>
    <row r="165" spans="2:17" ht="15" customHeight="1" x14ac:dyDescent="0.25">
      <c r="B165" s="26" t="s">
        <v>136</v>
      </c>
      <c r="C165" s="180">
        <v>425</v>
      </c>
      <c r="D165" s="180">
        <v>231</v>
      </c>
      <c r="E165" s="180">
        <v>194</v>
      </c>
      <c r="F165" s="143">
        <v>45.647058823529413</v>
      </c>
      <c r="G165" s="43"/>
      <c r="H165" s="121">
        <v>1325.9396235294112</v>
      </c>
      <c r="I165" s="121">
        <v>1518.4574891774885</v>
      </c>
      <c r="J165" s="121">
        <v>1096.7044329896908</v>
      </c>
      <c r="K165" s="122">
        <v>-421.75305618779771</v>
      </c>
      <c r="L165" s="48">
        <v>3.4297324622802923</v>
      </c>
      <c r="M165" s="43"/>
      <c r="N165" s="143">
        <v>10.216346153846153</v>
      </c>
      <c r="O165" s="143">
        <v>5.552884615384615</v>
      </c>
      <c r="P165" s="143">
        <v>4.6634615384615383</v>
      </c>
      <c r="Q165" s="145"/>
    </row>
    <row r="166" spans="2:17" ht="15" customHeight="1" x14ac:dyDescent="0.25">
      <c r="B166" s="26" t="s">
        <v>272</v>
      </c>
      <c r="C166" s="180">
        <v>82</v>
      </c>
      <c r="D166" s="180">
        <v>47</v>
      </c>
      <c r="E166" s="180">
        <v>35</v>
      </c>
      <c r="F166" s="143">
        <v>42.68292682926829</v>
      </c>
      <c r="G166" s="43"/>
      <c r="H166" s="121">
        <v>1010.9563414634147</v>
      </c>
      <c r="I166" s="121">
        <v>1125.8314893617019</v>
      </c>
      <c r="J166" s="121">
        <v>856.69542857142847</v>
      </c>
      <c r="K166" s="122">
        <v>-269.1360607902734</v>
      </c>
      <c r="L166" s="48">
        <v>2.1271977063454739</v>
      </c>
      <c r="M166" s="43"/>
      <c r="N166" s="143">
        <v>13.827993254637438</v>
      </c>
      <c r="O166" s="143">
        <v>7.9258010118043849</v>
      </c>
      <c r="P166" s="143">
        <v>5.9021922428330527</v>
      </c>
      <c r="Q166" s="145"/>
    </row>
    <row r="167" spans="2:17" ht="15" customHeight="1" x14ac:dyDescent="0.25">
      <c r="B167" s="26" t="s">
        <v>137</v>
      </c>
      <c r="C167" s="180">
        <v>649</v>
      </c>
      <c r="D167" s="180">
        <v>378</v>
      </c>
      <c r="E167" s="180">
        <v>271</v>
      </c>
      <c r="F167" s="143">
        <v>41.75654853620955</v>
      </c>
      <c r="G167" s="43"/>
      <c r="H167" s="121">
        <v>1061.0965485362105</v>
      </c>
      <c r="I167" s="121">
        <v>1184.7341005291019</v>
      </c>
      <c r="J167" s="121">
        <v>888.6426937269373</v>
      </c>
      <c r="K167" s="122">
        <v>-296.09140680216456</v>
      </c>
      <c r="L167" s="48">
        <v>2.3105304090838392</v>
      </c>
      <c r="M167" s="43"/>
      <c r="N167" s="143">
        <v>14.415815193247447</v>
      </c>
      <c r="O167" s="143">
        <v>8.3962683251888048</v>
      </c>
      <c r="P167" s="143">
        <v>6.019546868058641</v>
      </c>
      <c r="Q167" s="145"/>
    </row>
    <row r="168" spans="2:17" ht="15" customHeight="1" x14ac:dyDescent="0.25">
      <c r="B168" s="26" t="s">
        <v>138</v>
      </c>
      <c r="C168" s="180">
        <v>390</v>
      </c>
      <c r="D168" s="180">
        <v>237</v>
      </c>
      <c r="E168" s="180">
        <v>153</v>
      </c>
      <c r="F168" s="143">
        <v>39.230769230769234</v>
      </c>
      <c r="G168" s="43"/>
      <c r="H168" s="121">
        <v>985.49925641025641</v>
      </c>
      <c r="I168" s="121">
        <v>1093.4434177215192</v>
      </c>
      <c r="J168" s="121">
        <v>818.29163398692833</v>
      </c>
      <c r="K168" s="122">
        <v>-275.15178373459082</v>
      </c>
      <c r="L168" s="48">
        <v>1.9385264125214914</v>
      </c>
      <c r="M168" s="43"/>
      <c r="N168" s="143">
        <v>13.047842087654734</v>
      </c>
      <c r="O168" s="143">
        <v>7.9290732686517229</v>
      </c>
      <c r="P168" s="143">
        <v>5.1187688190030114</v>
      </c>
      <c r="Q168" s="145"/>
    </row>
    <row r="169" spans="2:17" ht="15" customHeight="1" x14ac:dyDescent="0.25">
      <c r="B169" s="26" t="s">
        <v>273</v>
      </c>
      <c r="C169" s="180">
        <v>62</v>
      </c>
      <c r="D169" s="180">
        <v>37</v>
      </c>
      <c r="E169" s="180">
        <v>25</v>
      </c>
      <c r="F169" s="143">
        <v>40.322580645161288</v>
      </c>
      <c r="G169" s="43"/>
      <c r="H169" s="121">
        <v>1019.6979032258064</v>
      </c>
      <c r="I169" s="121">
        <v>1172.307837837838</v>
      </c>
      <c r="J169" s="121">
        <v>793.83519999999999</v>
      </c>
      <c r="K169" s="122">
        <v>-378.47263783783796</v>
      </c>
      <c r="L169" s="48">
        <v>2.1956008266902862</v>
      </c>
      <c r="M169" s="43"/>
      <c r="N169" s="143">
        <v>12.57606490872211</v>
      </c>
      <c r="O169" s="143">
        <v>7.5050709939148073</v>
      </c>
      <c r="P169" s="143">
        <v>5.0709939148073024</v>
      </c>
      <c r="Q169" s="145"/>
    </row>
    <row r="170" spans="2:17" ht="15" customHeight="1" x14ac:dyDescent="0.25">
      <c r="B170" s="26" t="s">
        <v>139</v>
      </c>
      <c r="C170" s="180">
        <v>1216</v>
      </c>
      <c r="D170" s="180">
        <v>677</v>
      </c>
      <c r="E170" s="180">
        <v>539</v>
      </c>
      <c r="F170" s="143">
        <v>44.325657894736842</v>
      </c>
      <c r="G170" s="43"/>
      <c r="H170" s="121">
        <v>1194.3133881578951</v>
      </c>
      <c r="I170" s="121">
        <v>1389.7884490398819</v>
      </c>
      <c r="J170" s="121">
        <v>948.79090909090871</v>
      </c>
      <c r="K170" s="122">
        <v>-440.99753994897321</v>
      </c>
      <c r="L170" s="48">
        <v>2.8128946959091619</v>
      </c>
      <c r="M170" s="43"/>
      <c r="N170" s="143">
        <v>9.9127741093992014</v>
      </c>
      <c r="O170" s="143">
        <v>5.5188717697888645</v>
      </c>
      <c r="P170" s="143">
        <v>4.3939023396103369</v>
      </c>
      <c r="Q170" s="145"/>
    </row>
    <row r="171" spans="2:17" ht="15" customHeight="1" x14ac:dyDescent="0.25">
      <c r="B171" s="26" t="s">
        <v>274</v>
      </c>
      <c r="C171" s="180">
        <v>286</v>
      </c>
      <c r="D171" s="180">
        <v>164</v>
      </c>
      <c r="E171" s="180">
        <v>122</v>
      </c>
      <c r="F171" s="143">
        <v>42.65734265734266</v>
      </c>
      <c r="G171" s="43"/>
      <c r="H171" s="121">
        <v>1007.3552797202806</v>
      </c>
      <c r="I171" s="121">
        <v>1148.1733536585368</v>
      </c>
      <c r="J171" s="121">
        <v>818.05885245901618</v>
      </c>
      <c r="K171" s="122">
        <v>-330.11450119952065</v>
      </c>
      <c r="L171" s="48">
        <v>2.1166160745610689</v>
      </c>
      <c r="M171" s="43"/>
      <c r="N171" s="143">
        <v>14.444444444444443</v>
      </c>
      <c r="O171" s="143">
        <v>8.282828282828282</v>
      </c>
      <c r="P171" s="143">
        <v>6.1616161616161618</v>
      </c>
      <c r="Q171" s="145"/>
    </row>
    <row r="172" spans="2:17" ht="15" customHeight="1" x14ac:dyDescent="0.25">
      <c r="B172" s="26" t="s">
        <v>140</v>
      </c>
      <c r="C172" s="180">
        <v>187</v>
      </c>
      <c r="D172" s="180">
        <v>113</v>
      </c>
      <c r="E172" s="180">
        <v>74</v>
      </c>
      <c r="F172" s="143">
        <v>39.572192513368982</v>
      </c>
      <c r="G172" s="43"/>
      <c r="H172" s="121">
        <v>1423.3570588235295</v>
      </c>
      <c r="I172" s="121">
        <v>1576.8720353982301</v>
      </c>
      <c r="J172" s="121">
        <v>1188.9355405405411</v>
      </c>
      <c r="K172" s="122">
        <v>-387.93649485768901</v>
      </c>
      <c r="L172" s="48">
        <v>3.6414527920360866</v>
      </c>
      <c r="M172" s="43"/>
      <c r="N172" s="143">
        <v>8.6175115207373274</v>
      </c>
      <c r="O172" s="143">
        <v>5.2073732718894012</v>
      </c>
      <c r="P172" s="143">
        <v>3.4101382488479262</v>
      </c>
      <c r="Q172" s="145"/>
    </row>
    <row r="173" spans="2:17" ht="15" customHeight="1" x14ac:dyDescent="0.25">
      <c r="B173" s="26" t="s">
        <v>141</v>
      </c>
      <c r="C173" s="180">
        <v>580</v>
      </c>
      <c r="D173" s="180">
        <v>350</v>
      </c>
      <c r="E173" s="180">
        <v>230</v>
      </c>
      <c r="F173" s="143">
        <v>39.655172413793103</v>
      </c>
      <c r="G173" s="43"/>
      <c r="H173" s="121">
        <v>881.14675862068964</v>
      </c>
      <c r="I173" s="121">
        <v>989.48337142857156</v>
      </c>
      <c r="J173" s="121">
        <v>716.28669565217376</v>
      </c>
      <c r="K173" s="122">
        <v>-273.1966757763978</v>
      </c>
      <c r="L173" s="48">
        <v>1.5739371124889283</v>
      </c>
      <c r="M173" s="43"/>
      <c r="N173" s="143">
        <v>17.068864037669218</v>
      </c>
      <c r="O173" s="143">
        <v>10.300176574455563</v>
      </c>
      <c r="P173" s="143">
        <v>6.7686874632136549</v>
      </c>
      <c r="Q173" s="145"/>
    </row>
    <row r="174" spans="2:17" ht="15" customHeight="1" x14ac:dyDescent="0.25">
      <c r="B174" s="26" t="s">
        <v>142</v>
      </c>
      <c r="C174" s="180">
        <v>1023</v>
      </c>
      <c r="D174" s="180">
        <v>558</v>
      </c>
      <c r="E174" s="180">
        <v>465</v>
      </c>
      <c r="F174" s="143">
        <v>45.454545454545453</v>
      </c>
      <c r="G174" s="43"/>
      <c r="H174" s="121">
        <v>1019.5714467253156</v>
      </c>
      <c r="I174" s="121">
        <v>1117.4213261648731</v>
      </c>
      <c r="J174" s="121">
        <v>902.15159139784964</v>
      </c>
      <c r="K174" s="122">
        <v>-215.26973476702346</v>
      </c>
      <c r="L174" s="48">
        <v>2.1700419972001868</v>
      </c>
      <c r="M174" s="43"/>
      <c r="N174" s="143">
        <v>15.68056407112201</v>
      </c>
      <c r="O174" s="143">
        <v>8.5530349478847327</v>
      </c>
      <c r="P174" s="143">
        <v>7.1275291232372782</v>
      </c>
      <c r="Q174" s="145"/>
    </row>
    <row r="175" spans="2:17" ht="15" customHeight="1" x14ac:dyDescent="0.25">
      <c r="B175" s="26" t="s">
        <v>143</v>
      </c>
      <c r="C175" s="180">
        <v>1317</v>
      </c>
      <c r="D175" s="180">
        <v>806</v>
      </c>
      <c r="E175" s="180">
        <v>511</v>
      </c>
      <c r="F175" s="143">
        <v>38.80030372057707</v>
      </c>
      <c r="G175" s="43"/>
      <c r="H175" s="121">
        <v>1322.3937205770678</v>
      </c>
      <c r="I175" s="121">
        <v>1517.4441066997515</v>
      </c>
      <c r="J175" s="121">
        <v>1014.7408610567522</v>
      </c>
      <c r="K175" s="122">
        <v>-502.70324564299926</v>
      </c>
      <c r="L175" s="48">
        <v>3.352340955047441</v>
      </c>
      <c r="M175" s="43"/>
      <c r="N175" s="143">
        <v>9.4918918918918926</v>
      </c>
      <c r="O175" s="143">
        <v>5.8090090090090092</v>
      </c>
      <c r="P175" s="143">
        <v>3.682882882882883</v>
      </c>
      <c r="Q175" s="145"/>
    </row>
    <row r="176" spans="2:17" ht="15" customHeight="1" x14ac:dyDescent="0.25">
      <c r="B176" s="26" t="s">
        <v>144</v>
      </c>
      <c r="C176" s="180">
        <v>133</v>
      </c>
      <c r="D176" s="180">
        <v>69</v>
      </c>
      <c r="E176" s="180">
        <v>64</v>
      </c>
      <c r="F176" s="143">
        <v>48.120300751879697</v>
      </c>
      <c r="G176" s="43"/>
      <c r="H176" s="121">
        <v>897.83563909774432</v>
      </c>
      <c r="I176" s="121">
        <v>976.59275362318829</v>
      </c>
      <c r="J176" s="121">
        <v>812.92562500000008</v>
      </c>
      <c r="K176" s="122">
        <v>-163.6671286231882</v>
      </c>
      <c r="L176" s="48">
        <v>1.659525359531278</v>
      </c>
      <c r="M176" s="43"/>
      <c r="N176" s="143">
        <v>16.666666666666664</v>
      </c>
      <c r="O176" s="143">
        <v>8.6466165413533833</v>
      </c>
      <c r="P176" s="143">
        <v>8.0200501253132828</v>
      </c>
      <c r="Q176" s="145"/>
    </row>
    <row r="177" spans="1:17" ht="15" customHeight="1" x14ac:dyDescent="0.25">
      <c r="B177" s="26" t="s">
        <v>145</v>
      </c>
      <c r="C177" s="180">
        <v>370</v>
      </c>
      <c r="D177" s="180">
        <v>206</v>
      </c>
      <c r="E177" s="180">
        <v>164</v>
      </c>
      <c r="F177" s="143">
        <v>44.324324324324323</v>
      </c>
      <c r="G177" s="43"/>
      <c r="H177" s="121">
        <v>1029.953999999999</v>
      </c>
      <c r="I177" s="121">
        <v>1194.8013592233017</v>
      </c>
      <c r="J177" s="121">
        <v>822.88963414634122</v>
      </c>
      <c r="K177" s="122">
        <v>-371.91172507696047</v>
      </c>
      <c r="L177" s="48">
        <v>2.1578394773681757</v>
      </c>
      <c r="M177" s="43"/>
      <c r="N177" s="143">
        <v>13.925479864508844</v>
      </c>
      <c r="O177" s="143">
        <v>7.7531050056454651</v>
      </c>
      <c r="P177" s="143">
        <v>6.17237485886338</v>
      </c>
      <c r="Q177" s="145"/>
    </row>
    <row r="178" spans="1:17" ht="15" customHeight="1" x14ac:dyDescent="0.25">
      <c r="B178" s="26" t="s">
        <v>146</v>
      </c>
      <c r="C178" s="180">
        <v>130</v>
      </c>
      <c r="D178" s="180">
        <v>75</v>
      </c>
      <c r="E178" s="180">
        <v>55</v>
      </c>
      <c r="F178" s="143">
        <v>42.307692307692307</v>
      </c>
      <c r="G178" s="43"/>
      <c r="H178" s="121">
        <v>1109.2227692307695</v>
      </c>
      <c r="I178" s="121">
        <v>1284.4370666666664</v>
      </c>
      <c r="J178" s="121">
        <v>870.29418181818176</v>
      </c>
      <c r="K178" s="122">
        <v>-414.14288484848464</v>
      </c>
      <c r="L178" s="48">
        <v>2.2817020962503691</v>
      </c>
      <c r="M178" s="43"/>
      <c r="N178" s="143">
        <v>8.9841050449205255</v>
      </c>
      <c r="O178" s="143">
        <v>5.1831375259156873</v>
      </c>
      <c r="P178" s="143">
        <v>3.8009675190048378</v>
      </c>
      <c r="Q178" s="145"/>
    </row>
    <row r="179" spans="1:17" ht="15" customHeight="1" x14ac:dyDescent="0.25">
      <c r="B179" s="26" t="s">
        <v>275</v>
      </c>
      <c r="C179" s="180">
        <v>1826</v>
      </c>
      <c r="D179" s="180">
        <v>997</v>
      </c>
      <c r="E179" s="180">
        <v>829</v>
      </c>
      <c r="F179" s="143">
        <v>45.399780941949615</v>
      </c>
      <c r="G179" s="43"/>
      <c r="H179" s="121">
        <v>1435.3036089813804</v>
      </c>
      <c r="I179" s="121">
        <v>1658.4069408224668</v>
      </c>
      <c r="J179" s="121">
        <v>1166.9875392038575</v>
      </c>
      <c r="K179" s="122">
        <v>-491.4194016186093</v>
      </c>
      <c r="L179" s="48">
        <v>3.7018846889735899</v>
      </c>
      <c r="M179" s="43"/>
      <c r="N179" s="143">
        <v>8.4345697260843444</v>
      </c>
      <c r="O179" s="143">
        <v>4.6052935470460525</v>
      </c>
      <c r="P179" s="143">
        <v>3.8292761790382928</v>
      </c>
      <c r="Q179" s="145"/>
    </row>
    <row r="180" spans="1:17" ht="15" customHeight="1" x14ac:dyDescent="0.25">
      <c r="B180" s="26" t="s">
        <v>147</v>
      </c>
      <c r="C180" s="180">
        <v>1242</v>
      </c>
      <c r="D180" s="180">
        <v>641</v>
      </c>
      <c r="E180" s="180">
        <v>601</v>
      </c>
      <c r="F180" s="143">
        <v>48.389694041867955</v>
      </c>
      <c r="G180" s="43"/>
      <c r="H180" s="121">
        <v>1255.5356521739113</v>
      </c>
      <c r="I180" s="121">
        <v>1413.784742589703</v>
      </c>
      <c r="J180" s="121">
        <v>1086.7541763727115</v>
      </c>
      <c r="K180" s="122">
        <v>-327.03056621699147</v>
      </c>
      <c r="L180" s="48">
        <v>2.9985845388085237</v>
      </c>
      <c r="M180" s="43"/>
      <c r="N180" s="143">
        <v>7.1954116215746478</v>
      </c>
      <c r="O180" s="143">
        <v>3.7135739528416662</v>
      </c>
      <c r="P180" s="143">
        <v>3.4818376687329819</v>
      </c>
      <c r="Q180" s="145"/>
    </row>
    <row r="181" spans="1:17" ht="15" customHeight="1" x14ac:dyDescent="0.25">
      <c r="B181" s="26" t="s">
        <v>148</v>
      </c>
      <c r="C181" s="180">
        <v>178</v>
      </c>
      <c r="D181" s="180">
        <v>96</v>
      </c>
      <c r="E181" s="180">
        <v>82</v>
      </c>
      <c r="F181" s="143">
        <v>46.067415730337082</v>
      </c>
      <c r="G181" s="43"/>
      <c r="H181" s="121">
        <v>1033.7429213483149</v>
      </c>
      <c r="I181" s="121">
        <v>1159.6111458333332</v>
      </c>
      <c r="J181" s="121">
        <v>886.3850000000001</v>
      </c>
      <c r="K181" s="122">
        <v>-273.22614583333313</v>
      </c>
      <c r="L181" s="48">
        <v>2.3539095312424565</v>
      </c>
      <c r="M181" s="43"/>
      <c r="N181" s="143">
        <v>10.99444101297097</v>
      </c>
      <c r="O181" s="143">
        <v>5.92958616429895</v>
      </c>
      <c r="P181" s="143">
        <v>5.0648548486720202</v>
      </c>
      <c r="Q181" s="145"/>
    </row>
    <row r="182" spans="1:17" ht="15" customHeight="1" x14ac:dyDescent="0.25">
      <c r="B182" s="26" t="s">
        <v>149</v>
      </c>
      <c r="C182" s="180">
        <v>314</v>
      </c>
      <c r="D182" s="180">
        <v>184</v>
      </c>
      <c r="E182" s="180">
        <v>130</v>
      </c>
      <c r="F182" s="143">
        <v>41.401273885350321</v>
      </c>
      <c r="G182" s="43"/>
      <c r="H182" s="121">
        <v>1186.2810509554131</v>
      </c>
      <c r="I182" s="121">
        <v>1331.4122826086964</v>
      </c>
      <c r="J182" s="121">
        <v>980.86453846153847</v>
      </c>
      <c r="K182" s="122">
        <v>-350.54774414715791</v>
      </c>
      <c r="L182" s="48">
        <v>2.9453880852387617</v>
      </c>
      <c r="M182" s="43"/>
      <c r="N182" s="143">
        <v>14.783427495291903</v>
      </c>
      <c r="O182" s="143">
        <v>8.662900188323917</v>
      </c>
      <c r="P182" s="143">
        <v>6.1205273069679853</v>
      </c>
      <c r="Q182" s="145"/>
    </row>
    <row r="183" spans="1:17" ht="15" customHeight="1" x14ac:dyDescent="0.25">
      <c r="B183" s="26" t="s">
        <v>276</v>
      </c>
      <c r="C183" s="180">
        <v>1212</v>
      </c>
      <c r="D183" s="180">
        <v>713</v>
      </c>
      <c r="E183" s="180">
        <v>499</v>
      </c>
      <c r="F183" s="143">
        <v>41.171617161716171</v>
      </c>
      <c r="G183" s="43"/>
      <c r="H183" s="121">
        <v>1010.2905528052794</v>
      </c>
      <c r="I183" s="121">
        <v>1163.0916269284712</v>
      </c>
      <c r="J183" s="121">
        <v>791.95955911823648</v>
      </c>
      <c r="K183" s="122">
        <v>-371.13206781023473</v>
      </c>
      <c r="L183" s="48">
        <v>1.9982704636946473</v>
      </c>
      <c r="M183" s="43"/>
      <c r="N183" s="143">
        <v>16.532533078706862</v>
      </c>
      <c r="O183" s="143">
        <v>9.7258218524075843</v>
      </c>
      <c r="P183" s="143">
        <v>6.8067112262992771</v>
      </c>
      <c r="Q183" s="145"/>
    </row>
    <row r="184" spans="1:17" ht="15" customHeight="1" x14ac:dyDescent="0.25">
      <c r="B184" s="26" t="s">
        <v>277</v>
      </c>
      <c r="C184" s="180">
        <v>4390</v>
      </c>
      <c r="D184" s="180">
        <v>2436</v>
      </c>
      <c r="E184" s="180">
        <v>1954</v>
      </c>
      <c r="F184" s="143">
        <v>44.510250569476085</v>
      </c>
      <c r="G184" s="43"/>
      <c r="H184" s="121">
        <v>1373.1409931662888</v>
      </c>
      <c r="I184" s="121">
        <v>1564.3498481116619</v>
      </c>
      <c r="J184" s="121">
        <v>1134.765982599796</v>
      </c>
      <c r="K184" s="122">
        <v>-429.58386551186595</v>
      </c>
      <c r="L184" s="48">
        <v>3.305144670800118</v>
      </c>
      <c r="M184" s="43"/>
      <c r="N184" s="143">
        <v>15.702686268197589</v>
      </c>
      <c r="O184" s="143">
        <v>8.7133812640841288</v>
      </c>
      <c r="P184" s="143">
        <v>6.9893050041134597</v>
      </c>
      <c r="Q184" s="145"/>
    </row>
    <row r="185" spans="1:17" ht="15" customHeight="1" x14ac:dyDescent="0.25">
      <c r="B185" s="26" t="s">
        <v>150</v>
      </c>
      <c r="C185" s="180">
        <v>36</v>
      </c>
      <c r="D185" s="180">
        <v>21</v>
      </c>
      <c r="E185" s="180">
        <v>15</v>
      </c>
      <c r="F185" s="143">
        <v>41.666666666666664</v>
      </c>
      <c r="G185" s="43"/>
      <c r="H185" s="121">
        <v>1018.4452777777778</v>
      </c>
      <c r="I185" s="121">
        <v>1244.1476190476189</v>
      </c>
      <c r="J185" s="121">
        <v>702.46199999999999</v>
      </c>
      <c r="K185" s="122">
        <v>-541.68561904761896</v>
      </c>
      <c r="L185" s="48">
        <v>1.8871050954447512</v>
      </c>
      <c r="M185" s="43"/>
      <c r="N185" s="143">
        <v>13.533834586466165</v>
      </c>
      <c r="O185" s="143">
        <v>7.8947368421052628</v>
      </c>
      <c r="P185" s="143">
        <v>5.6390977443609023</v>
      </c>
      <c r="Q185" s="145"/>
    </row>
    <row r="186" spans="1:17" ht="15" customHeight="1" x14ac:dyDescent="0.25">
      <c r="B186" s="26" t="s">
        <v>151</v>
      </c>
      <c r="C186" s="180">
        <v>244</v>
      </c>
      <c r="D186" s="180">
        <v>143</v>
      </c>
      <c r="E186" s="180">
        <v>101</v>
      </c>
      <c r="F186" s="143">
        <v>41.393442622950822</v>
      </c>
      <c r="G186" s="43"/>
      <c r="H186" s="121">
        <v>1049.1022950819672</v>
      </c>
      <c r="I186" s="121">
        <v>1191.7774825174822</v>
      </c>
      <c r="J186" s="121">
        <v>847.09683168316815</v>
      </c>
      <c r="K186" s="122">
        <v>-344.68065083431406</v>
      </c>
      <c r="L186" s="48">
        <v>2.5056618447659047</v>
      </c>
      <c r="M186" s="43"/>
      <c r="N186" s="143">
        <v>14.532459797498511</v>
      </c>
      <c r="O186" s="143">
        <v>8.5169743895175696</v>
      </c>
      <c r="P186" s="143">
        <v>6.0154854079809414</v>
      </c>
      <c r="Q186" s="145"/>
    </row>
    <row r="187" spans="1:17" ht="15" customHeight="1" x14ac:dyDescent="0.25">
      <c r="B187" s="26" t="s">
        <v>152</v>
      </c>
      <c r="C187" s="180">
        <v>196</v>
      </c>
      <c r="D187" s="180">
        <v>114</v>
      </c>
      <c r="E187" s="180">
        <v>82</v>
      </c>
      <c r="F187" s="143">
        <v>41.836734693877553</v>
      </c>
      <c r="G187" s="43"/>
      <c r="H187" s="121">
        <v>1030.3145918367347</v>
      </c>
      <c r="I187" s="121">
        <v>1223.3103508771924</v>
      </c>
      <c r="J187" s="121">
        <v>762.00341463414622</v>
      </c>
      <c r="K187" s="122">
        <v>-461.30693624304615</v>
      </c>
      <c r="L187" s="48">
        <v>2.1860600437196283</v>
      </c>
      <c r="M187" s="43"/>
      <c r="N187" s="143">
        <v>14.747930775018812</v>
      </c>
      <c r="O187" s="143">
        <v>8.5778781038374721</v>
      </c>
      <c r="P187" s="143">
        <v>6.170052671181339</v>
      </c>
      <c r="Q187" s="145"/>
    </row>
    <row r="188" spans="1:17" ht="15" customHeight="1" x14ac:dyDescent="0.25">
      <c r="B188" s="26" t="s">
        <v>153</v>
      </c>
      <c r="C188" s="180">
        <v>55</v>
      </c>
      <c r="D188" s="180">
        <v>30</v>
      </c>
      <c r="E188" s="180">
        <v>25</v>
      </c>
      <c r="F188" s="143">
        <v>45.454545454545453</v>
      </c>
      <c r="G188" s="43"/>
      <c r="H188" s="121">
        <v>1035.5587272727275</v>
      </c>
      <c r="I188" s="121">
        <v>1194.9723333333336</v>
      </c>
      <c r="J188" s="121">
        <v>844.26240000000018</v>
      </c>
      <c r="K188" s="122">
        <v>-350.70993333333342</v>
      </c>
      <c r="L188" s="48">
        <v>1.9915116622379689</v>
      </c>
      <c r="M188" s="43"/>
      <c r="N188" s="143">
        <v>7.5653370013755161</v>
      </c>
      <c r="O188" s="143">
        <v>4.1265474552957357</v>
      </c>
      <c r="P188" s="143">
        <v>3.4387895460797799</v>
      </c>
      <c r="Q188" s="145"/>
    </row>
    <row r="189" spans="1:17" ht="15" customHeight="1" x14ac:dyDescent="0.25">
      <c r="B189" s="26" t="s">
        <v>154</v>
      </c>
      <c r="C189" s="180">
        <v>5419</v>
      </c>
      <c r="D189" s="180">
        <v>2772</v>
      </c>
      <c r="E189" s="180">
        <v>2647</v>
      </c>
      <c r="F189" s="143">
        <v>48.846650673556006</v>
      </c>
      <c r="G189" s="43"/>
      <c r="H189" s="121">
        <v>1609.498911238238</v>
      </c>
      <c r="I189" s="121">
        <v>1854.5935569985575</v>
      </c>
      <c r="J189" s="121">
        <v>1352.8300944465448</v>
      </c>
      <c r="K189" s="122">
        <v>-501.7634625520127</v>
      </c>
      <c r="L189" s="48">
        <v>3.5860868580808583</v>
      </c>
      <c r="M189" s="43"/>
      <c r="N189" s="143">
        <v>11.339192299644278</v>
      </c>
      <c r="O189" s="143">
        <v>5.8003766478342751</v>
      </c>
      <c r="P189" s="143">
        <v>5.538815651810002</v>
      </c>
      <c r="Q189" s="145"/>
    </row>
    <row r="190" spans="1:17" ht="15" customHeight="1" x14ac:dyDescent="0.25">
      <c r="B190" s="85" t="s">
        <v>212</v>
      </c>
      <c r="C190" s="180">
        <v>689</v>
      </c>
      <c r="D190" s="180">
        <v>354</v>
      </c>
      <c r="E190" s="180">
        <v>335</v>
      </c>
      <c r="F190" s="143">
        <v>48.621190130624093</v>
      </c>
      <c r="G190" s="43"/>
      <c r="H190" s="121">
        <v>1231.366081277213</v>
      </c>
      <c r="I190" s="121">
        <v>1413.951723163842</v>
      </c>
      <c r="J190" s="121">
        <v>1038.4248358208952</v>
      </c>
      <c r="K190" s="122">
        <v>-375.52688734294679</v>
      </c>
      <c r="L190" s="48">
        <v>2.9284958780525745</v>
      </c>
      <c r="M190" s="43"/>
      <c r="N190" s="130" t="s">
        <v>184</v>
      </c>
      <c r="O190" s="130" t="s">
        <v>184</v>
      </c>
      <c r="P190" s="130" t="s">
        <v>184</v>
      </c>
      <c r="Q190" s="145"/>
    </row>
    <row r="191" spans="1:17" ht="15" customHeight="1" x14ac:dyDescent="0.25">
      <c r="B191" s="85" t="s">
        <v>155</v>
      </c>
      <c r="C191" s="180">
        <v>22</v>
      </c>
      <c r="D191" s="180">
        <v>11</v>
      </c>
      <c r="E191" s="180">
        <v>11</v>
      </c>
      <c r="F191" s="143">
        <v>50</v>
      </c>
      <c r="G191" s="43"/>
      <c r="H191" s="121">
        <v>1107.6890909090914</v>
      </c>
      <c r="I191" s="121">
        <v>1309.8736363636365</v>
      </c>
      <c r="J191" s="121">
        <v>905.50454545454545</v>
      </c>
      <c r="K191" s="122">
        <v>-404.36909090909103</v>
      </c>
      <c r="L191" s="48">
        <v>2.2721574117281071</v>
      </c>
      <c r="M191" s="43"/>
      <c r="N191" s="130" t="s">
        <v>184</v>
      </c>
      <c r="O191" s="130" t="s">
        <v>184</v>
      </c>
      <c r="P191" s="130" t="s">
        <v>184</v>
      </c>
      <c r="Q191" s="145"/>
    </row>
    <row r="192" spans="1:17" ht="15" customHeight="1" x14ac:dyDescent="0.25">
      <c r="A192" s="10"/>
      <c r="B192" s="28"/>
      <c r="C192" s="201"/>
      <c r="D192" s="201"/>
      <c r="E192" s="201"/>
      <c r="F192" s="30"/>
      <c r="G192" s="30"/>
      <c r="H192" s="30"/>
      <c r="I192" s="30"/>
      <c r="J192" s="30"/>
      <c r="K192" s="30"/>
      <c r="L192" s="30"/>
      <c r="M192" s="30"/>
      <c r="N192" s="30"/>
      <c r="O192" s="30"/>
      <c r="P192" s="30"/>
    </row>
    <row r="193" spans="1:16" x14ac:dyDescent="0.25">
      <c r="A193" s="10"/>
      <c r="B193" s="31"/>
      <c r="C193" s="195"/>
      <c r="D193" s="195"/>
      <c r="E193" s="195"/>
    </row>
    <row r="194" spans="1:16" ht="12.75" customHeight="1" x14ac:dyDescent="0.25">
      <c r="A194" s="10"/>
      <c r="B194" s="216" t="s">
        <v>220</v>
      </c>
      <c r="C194" s="216"/>
      <c r="D194" s="216"/>
      <c r="E194" s="216"/>
      <c r="F194" s="216"/>
      <c r="G194" s="216"/>
      <c r="H194" s="216"/>
      <c r="I194" s="216"/>
      <c r="J194" s="216"/>
      <c r="K194" s="216"/>
      <c r="L194" s="216"/>
      <c r="M194" s="216"/>
      <c r="N194" s="216"/>
      <c r="O194" s="216"/>
      <c r="P194" s="216"/>
    </row>
    <row r="195" spans="1:16" x14ac:dyDescent="0.25">
      <c r="A195" s="10"/>
      <c r="B195" s="98"/>
      <c r="C195" s="202"/>
      <c r="D195" s="202"/>
      <c r="E195" s="202"/>
      <c r="F195" s="98"/>
      <c r="G195" s="98"/>
      <c r="H195" s="98"/>
      <c r="I195" s="98"/>
      <c r="J195" s="98"/>
      <c r="K195" s="98"/>
      <c r="L195" s="98"/>
    </row>
    <row r="196" spans="1:16" x14ac:dyDescent="0.25">
      <c r="B196" s="76" t="s">
        <v>236</v>
      </c>
    </row>
    <row r="197" spans="1:16" x14ac:dyDescent="0.25">
      <c r="B197" s="148" t="s">
        <v>237</v>
      </c>
    </row>
    <row r="198" spans="1:16" x14ac:dyDescent="0.25">
      <c r="E198" s="203"/>
    </row>
  </sheetData>
  <mergeCells count="7">
    <mergeCell ref="B194:P194"/>
    <mergeCell ref="N7:P7"/>
    <mergeCell ref="L7:L8"/>
    <mergeCell ref="C7:E7"/>
    <mergeCell ref="F7:F8"/>
    <mergeCell ref="H7:J7"/>
    <mergeCell ref="K7:K8"/>
  </mergeCells>
  <conditionalFormatting sqref="R1:R9 R157:R1048576 S10:S38 R3:AE6">
    <cfRule type="cellIs" dxfId="1" priority="1" operator="lessThanOrEqual">
      <formula>"3.2"</formula>
    </cfRule>
  </conditionalFormatting>
  <hyperlinks>
    <hyperlink ref="N2" location="INDICE!B28" display="ÍNDIC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V38"/>
  <sheetViews>
    <sheetView workbookViewId="0">
      <selection activeCell="B5" sqref="B5"/>
    </sheetView>
  </sheetViews>
  <sheetFormatPr baseColWidth="10" defaultColWidth="11.44140625" defaultRowHeight="13.2" x14ac:dyDescent="0.25"/>
  <cols>
    <col min="1" max="1" width="1.6640625" style="8" customWidth="1"/>
    <col min="2" max="2" width="26" style="8" customWidth="1"/>
    <col min="3" max="5" width="11.5546875" style="8" customWidth="1"/>
    <col min="6" max="6" width="11.6640625" style="8" customWidth="1"/>
    <col min="7" max="7" width="0.88671875" style="8" customWidth="1"/>
    <col min="8" max="10" width="13.33203125" style="8" customWidth="1"/>
    <col min="11" max="11" width="11.44140625" style="8"/>
    <col min="12" max="12" width="9.88671875" style="8" customWidth="1"/>
    <col min="13" max="13" width="0.88671875" style="8" customWidth="1"/>
    <col min="14" max="14" width="12.88671875" style="8" bestFit="1" customWidth="1"/>
    <col min="15" max="18" width="11.44140625" style="8"/>
    <col min="19" max="19" width="12.88671875" style="8" bestFit="1" customWidth="1"/>
    <col min="20" max="20" width="11.44140625" style="8"/>
    <col min="21" max="22" width="13.33203125" style="8" customWidth="1"/>
    <col min="23" max="16384" width="11.44140625" style="8"/>
  </cols>
  <sheetData>
    <row r="1" spans="1:22" ht="43.5" customHeight="1" x14ac:dyDescent="0.25">
      <c r="A1" s="20"/>
      <c r="B1" s="10"/>
      <c r="C1" s="10"/>
      <c r="D1" s="10"/>
      <c r="E1" s="10"/>
    </row>
    <row r="2" spans="1:22" x14ac:dyDescent="0.25">
      <c r="A2" s="10"/>
      <c r="B2" s="10"/>
      <c r="C2" s="10"/>
      <c r="D2" s="10"/>
      <c r="E2" s="10"/>
      <c r="F2" s="21"/>
      <c r="N2" s="172" t="s">
        <v>182</v>
      </c>
    </row>
    <row r="3" spans="1:22" ht="18" thickBot="1" x14ac:dyDescent="0.35">
      <c r="A3" s="9"/>
      <c r="B3" s="22" t="s">
        <v>239</v>
      </c>
      <c r="C3" s="23"/>
      <c r="D3" s="23"/>
      <c r="E3" s="23"/>
      <c r="F3" s="23"/>
      <c r="G3" s="70"/>
      <c r="H3" s="70"/>
      <c r="I3" s="70"/>
      <c r="J3" s="70"/>
      <c r="K3" s="70"/>
      <c r="L3" s="70"/>
      <c r="M3" s="70"/>
      <c r="N3" s="70"/>
      <c r="O3" s="70"/>
      <c r="P3" s="70"/>
    </row>
    <row r="4" spans="1:22" ht="13.8" thickTop="1" x14ac:dyDescent="0.25">
      <c r="A4" s="20"/>
      <c r="B4" s="20"/>
      <c r="C4" s="20"/>
      <c r="D4" s="20"/>
      <c r="E4" s="20"/>
    </row>
    <row r="5" spans="1:22" ht="15.6" x14ac:dyDescent="0.25">
      <c r="A5" s="10"/>
      <c r="B5" s="39" t="s">
        <v>304</v>
      </c>
      <c r="C5" s="9"/>
      <c r="D5" s="9"/>
      <c r="E5" s="9"/>
    </row>
    <row r="6" spans="1:22" x14ac:dyDescent="0.25">
      <c r="A6" s="10"/>
      <c r="B6" s="10"/>
      <c r="C6" s="9"/>
      <c r="D6" s="9"/>
      <c r="E6" s="9"/>
    </row>
    <row r="7" spans="1:22" ht="15.75" customHeight="1" x14ac:dyDescent="0.25">
      <c r="A7" s="10"/>
      <c r="B7" s="234"/>
      <c r="C7" s="227" t="s">
        <v>195</v>
      </c>
      <c r="D7" s="228"/>
      <c r="E7" s="229"/>
      <c r="F7" s="221" t="s">
        <v>196</v>
      </c>
      <c r="G7" s="7"/>
      <c r="H7" s="227" t="s">
        <v>282</v>
      </c>
      <c r="I7" s="228"/>
      <c r="J7" s="229"/>
      <c r="K7" s="211" t="s">
        <v>290</v>
      </c>
      <c r="L7" s="221" t="s">
        <v>173</v>
      </c>
      <c r="M7" s="7"/>
      <c r="N7" s="227" t="s">
        <v>208</v>
      </c>
      <c r="O7" s="228"/>
      <c r="P7" s="229"/>
    </row>
    <row r="8" spans="1:22" ht="36.75" customHeight="1" x14ac:dyDescent="0.25">
      <c r="A8" s="10"/>
      <c r="B8" s="235"/>
      <c r="C8" s="185" t="s">
        <v>0</v>
      </c>
      <c r="D8" s="185" t="s">
        <v>181</v>
      </c>
      <c r="E8" s="185" t="s">
        <v>180</v>
      </c>
      <c r="F8" s="222"/>
      <c r="G8" s="7"/>
      <c r="H8" s="185" t="s">
        <v>0</v>
      </c>
      <c r="I8" s="185" t="s">
        <v>181</v>
      </c>
      <c r="J8" s="185" t="s">
        <v>180</v>
      </c>
      <c r="K8" s="212"/>
      <c r="L8" s="222"/>
      <c r="M8" s="7"/>
      <c r="N8" s="185" t="s">
        <v>0</v>
      </c>
      <c r="O8" s="185" t="s">
        <v>181</v>
      </c>
      <c r="P8" s="185" t="s">
        <v>180</v>
      </c>
    </row>
    <row r="9" spans="1:22" s="43" customFormat="1" ht="15" customHeight="1" x14ac:dyDescent="0.25">
      <c r="A9" s="52"/>
      <c r="B9" s="84"/>
      <c r="C9" s="54"/>
      <c r="D9" s="54"/>
      <c r="E9" s="54"/>
      <c r="F9" s="53"/>
      <c r="H9" s="54"/>
      <c r="I9" s="54"/>
      <c r="J9" s="54"/>
      <c r="K9" s="53"/>
      <c r="L9" s="53"/>
      <c r="N9" s="54"/>
      <c r="O9" s="54"/>
      <c r="P9" s="54"/>
    </row>
    <row r="10" spans="1:22" ht="15" customHeight="1" x14ac:dyDescent="0.25">
      <c r="B10" s="72" t="s">
        <v>0</v>
      </c>
      <c r="C10" s="144">
        <v>596926</v>
      </c>
      <c r="D10" s="144">
        <v>274314</v>
      </c>
      <c r="E10" s="144">
        <v>322612</v>
      </c>
      <c r="F10" s="141">
        <v>54.045560086174838</v>
      </c>
      <c r="H10" s="97">
        <v>1318.963561128128</v>
      </c>
      <c r="I10" s="97">
        <v>1521.8097296893313</v>
      </c>
      <c r="J10" s="97">
        <v>1146.4853399749304</v>
      </c>
      <c r="K10" s="34">
        <v>-375.32438971440092</v>
      </c>
      <c r="L10" s="122">
        <v>3.0364038972542073</v>
      </c>
      <c r="N10" s="145">
        <v>18.247090114811964</v>
      </c>
      <c r="O10" s="145">
        <v>8.3853480628327954</v>
      </c>
      <c r="P10" s="145">
        <v>9.861742051979169</v>
      </c>
      <c r="Q10" s="145"/>
      <c r="R10" s="145"/>
      <c r="S10" s="145"/>
      <c r="T10" s="145"/>
      <c r="U10" s="145"/>
      <c r="V10" s="145"/>
    </row>
    <row r="11" spans="1:22" ht="15" customHeight="1" x14ac:dyDescent="0.25">
      <c r="B11" s="26" t="s">
        <v>156</v>
      </c>
      <c r="C11" s="144">
        <v>16508</v>
      </c>
      <c r="D11" s="144">
        <v>6880</v>
      </c>
      <c r="E11" s="144">
        <v>9628</v>
      </c>
      <c r="F11" s="141">
        <v>58.32323721831839</v>
      </c>
      <c r="H11" s="97">
        <v>1257.0191167918583</v>
      </c>
      <c r="I11" s="97">
        <v>1392.1483139534837</v>
      </c>
      <c r="J11" s="97">
        <v>1160.4581616119651</v>
      </c>
      <c r="K11" s="34">
        <v>-231.69015234151857</v>
      </c>
      <c r="L11" s="122">
        <v>2.8673162090345437</v>
      </c>
      <c r="N11" s="145">
        <v>13.578357436488925</v>
      </c>
      <c r="O11" s="141">
        <v>5.2679442817851125</v>
      </c>
      <c r="P11" s="141">
        <v>8.3104131547038129</v>
      </c>
      <c r="Q11" s="145"/>
      <c r="R11" s="145"/>
      <c r="S11" s="145"/>
      <c r="T11" s="145"/>
      <c r="U11" s="145"/>
      <c r="V11" s="145"/>
    </row>
    <row r="12" spans="1:22" ht="15" customHeight="1" x14ac:dyDescent="0.25">
      <c r="B12" s="26" t="s">
        <v>157</v>
      </c>
      <c r="C12" s="144">
        <v>24584</v>
      </c>
      <c r="D12" s="144">
        <v>10708</v>
      </c>
      <c r="E12" s="144">
        <v>13876</v>
      </c>
      <c r="F12" s="141">
        <v>56.443215099251546</v>
      </c>
      <c r="H12" s="97">
        <v>1440.959248291575</v>
      </c>
      <c r="I12" s="97">
        <v>1645.8378408666358</v>
      </c>
      <c r="J12" s="97">
        <v>1282.856050735083</v>
      </c>
      <c r="K12" s="34">
        <v>-362.98179013155277</v>
      </c>
      <c r="L12" s="122">
        <v>3.3575878358429287</v>
      </c>
      <c r="N12" s="145">
        <v>17.530697541600688</v>
      </c>
      <c r="O12" s="141">
        <v>7.1766049687183617</v>
      </c>
      <c r="P12" s="141">
        <v>10.354092572882324</v>
      </c>
      <c r="Q12" s="145"/>
      <c r="R12" s="145"/>
      <c r="S12" s="145"/>
      <c r="T12" s="145"/>
      <c r="U12" s="145"/>
      <c r="V12" s="145"/>
    </row>
    <row r="13" spans="1:22" ht="15" customHeight="1" x14ac:dyDescent="0.25">
      <c r="B13" s="26" t="s">
        <v>158</v>
      </c>
      <c r="C13" s="144">
        <v>23653</v>
      </c>
      <c r="D13" s="144">
        <v>10409</v>
      </c>
      <c r="E13" s="144">
        <v>13244</v>
      </c>
      <c r="F13" s="141">
        <v>55.992897306895529</v>
      </c>
      <c r="H13" s="97">
        <v>1608.5460571597584</v>
      </c>
      <c r="I13" s="97">
        <v>1859.0445422230828</v>
      </c>
      <c r="J13" s="97">
        <v>1411.6690765629778</v>
      </c>
      <c r="K13" s="34">
        <v>-447.37546566010496</v>
      </c>
      <c r="L13" s="122">
        <v>3.5823218997361477</v>
      </c>
      <c r="N13" s="145">
        <v>21.861375865041044</v>
      </c>
      <c r="O13" s="141">
        <v>9.0206940411537779</v>
      </c>
      <c r="P13" s="141">
        <v>12.840681823887266</v>
      </c>
      <c r="Q13" s="145"/>
      <c r="R13" s="145"/>
      <c r="S13" s="145"/>
      <c r="T13" s="145"/>
      <c r="U13" s="145"/>
      <c r="V13" s="145"/>
    </row>
    <row r="14" spans="1:22" ht="15" customHeight="1" x14ac:dyDescent="0.25">
      <c r="B14" s="26" t="s">
        <v>159</v>
      </c>
      <c r="C14" s="144">
        <v>24422</v>
      </c>
      <c r="D14" s="144">
        <v>9917</v>
      </c>
      <c r="E14" s="144">
        <v>14505</v>
      </c>
      <c r="F14" s="141">
        <v>59.393170092539513</v>
      </c>
      <c r="H14" s="97">
        <v>1533.8463872737798</v>
      </c>
      <c r="I14" s="97">
        <v>1773.2393254008293</v>
      </c>
      <c r="J14" s="97">
        <v>1370.174566011724</v>
      </c>
      <c r="K14" s="34">
        <v>-403.06475938910535</v>
      </c>
      <c r="L14" s="122">
        <v>3.7189253026276941</v>
      </c>
      <c r="N14" s="145">
        <v>18.519732573941667</v>
      </c>
      <c r="O14" s="141">
        <v>7.0045686423142328</v>
      </c>
      <c r="P14" s="141">
        <v>11.515163931627434</v>
      </c>
      <c r="Q14" s="145"/>
      <c r="R14" s="145"/>
      <c r="S14" s="145"/>
      <c r="T14" s="145"/>
      <c r="U14" s="145"/>
      <c r="V14" s="145"/>
    </row>
    <row r="15" spans="1:22" ht="15" customHeight="1" x14ac:dyDescent="0.25">
      <c r="B15" s="26" t="s">
        <v>278</v>
      </c>
      <c r="C15" s="144">
        <v>24775</v>
      </c>
      <c r="D15" s="144">
        <v>10518</v>
      </c>
      <c r="E15" s="144">
        <v>14257</v>
      </c>
      <c r="F15" s="141">
        <v>57.545913218970739</v>
      </c>
      <c r="H15" s="97">
        <v>1588.8395987890956</v>
      </c>
      <c r="I15" s="97">
        <v>1833.6020374595932</v>
      </c>
      <c r="J15" s="97">
        <v>1408.2678564915495</v>
      </c>
      <c r="K15" s="34">
        <v>-425.33418096804371</v>
      </c>
      <c r="L15" s="122">
        <v>3.7122052654679418</v>
      </c>
      <c r="N15" s="145">
        <v>18.746491023867886</v>
      </c>
      <c r="O15" s="141">
        <v>7.4506689306694787</v>
      </c>
      <c r="P15" s="141">
        <v>11.295822093198407</v>
      </c>
      <c r="Q15" s="145"/>
      <c r="R15" s="145"/>
      <c r="S15" s="145"/>
      <c r="T15" s="145"/>
      <c r="U15" s="145"/>
      <c r="V15" s="145"/>
    </row>
    <row r="16" spans="1:22" ht="15" customHeight="1" x14ac:dyDescent="0.25">
      <c r="B16" s="26" t="s">
        <v>279</v>
      </c>
      <c r="C16" s="144">
        <v>24222</v>
      </c>
      <c r="D16" s="144">
        <v>10202</v>
      </c>
      <c r="E16" s="144">
        <v>14020</v>
      </c>
      <c r="F16" s="141">
        <v>57.881264965733628</v>
      </c>
      <c r="H16" s="97">
        <v>1313.7983527371846</v>
      </c>
      <c r="I16" s="97">
        <v>1496.7749470692006</v>
      </c>
      <c r="J16" s="97">
        <v>1180.6509051355201</v>
      </c>
      <c r="K16" s="34">
        <v>-316.12404193368047</v>
      </c>
      <c r="L16" s="122">
        <v>3.0549010924121642</v>
      </c>
      <c r="N16" s="145">
        <v>16.909713015921113</v>
      </c>
      <c r="O16" s="141">
        <v>6.6518944989457474</v>
      </c>
      <c r="P16" s="141">
        <v>10.257818516975368</v>
      </c>
      <c r="Q16" s="145"/>
      <c r="R16" s="145"/>
      <c r="S16" s="145"/>
      <c r="T16" s="145"/>
      <c r="U16" s="145"/>
      <c r="V16" s="145"/>
    </row>
    <row r="17" spans="2:22" ht="15" customHeight="1" x14ac:dyDescent="0.25">
      <c r="B17" s="26" t="s">
        <v>280</v>
      </c>
      <c r="C17" s="144">
        <v>23394</v>
      </c>
      <c r="D17" s="144">
        <v>9050</v>
      </c>
      <c r="E17" s="144">
        <v>14344</v>
      </c>
      <c r="F17" s="141">
        <v>61.314867059929895</v>
      </c>
      <c r="H17" s="97">
        <v>1515.6314939728145</v>
      </c>
      <c r="I17" s="97">
        <v>1736.7373745856344</v>
      </c>
      <c r="J17" s="97">
        <v>1376.1300843558324</v>
      </c>
      <c r="K17" s="34">
        <v>-360.60729022980195</v>
      </c>
      <c r="L17" s="122">
        <v>3.6895630351343374</v>
      </c>
      <c r="N17" s="145">
        <v>18.563902885936784</v>
      </c>
      <c r="O17" s="141">
        <v>6.7030748969308291</v>
      </c>
      <c r="P17" s="141">
        <v>11.860827989005955</v>
      </c>
      <c r="Q17" s="145"/>
      <c r="R17" s="145"/>
      <c r="S17" s="145"/>
      <c r="T17" s="145"/>
      <c r="U17" s="145"/>
      <c r="V17" s="145"/>
    </row>
    <row r="18" spans="2:22" ht="15" customHeight="1" x14ac:dyDescent="0.25">
      <c r="B18" s="26" t="s">
        <v>160</v>
      </c>
      <c r="C18" s="144">
        <v>41749</v>
      </c>
      <c r="D18" s="144">
        <v>20167</v>
      </c>
      <c r="E18" s="144">
        <v>21582</v>
      </c>
      <c r="F18" s="141">
        <v>51.694651368895066</v>
      </c>
      <c r="H18" s="97">
        <v>1479.8464039857208</v>
      </c>
      <c r="I18" s="97">
        <v>1708.3961982446585</v>
      </c>
      <c r="J18" s="97">
        <v>1266.2812246316419</v>
      </c>
      <c r="K18" s="34">
        <v>-442.11497361301667</v>
      </c>
      <c r="L18" s="122">
        <v>3.5512695600826691</v>
      </c>
      <c r="N18" s="145">
        <v>18.553204969398159</v>
      </c>
      <c r="O18" s="141">
        <v>8.4251524000211191</v>
      </c>
      <c r="P18" s="141">
        <v>10.128052569377038</v>
      </c>
      <c r="Q18" s="145"/>
      <c r="R18" s="145"/>
      <c r="S18" s="145"/>
      <c r="T18" s="145"/>
      <c r="U18" s="145"/>
      <c r="V18" s="145"/>
    </row>
    <row r="19" spans="2:22" ht="15" customHeight="1" x14ac:dyDescent="0.25">
      <c r="B19" s="26" t="s">
        <v>161</v>
      </c>
      <c r="C19" s="144">
        <v>19145</v>
      </c>
      <c r="D19" s="144">
        <v>8474</v>
      </c>
      <c r="E19" s="144">
        <v>10671</v>
      </c>
      <c r="F19" s="141">
        <v>55.737790545834422</v>
      </c>
      <c r="H19" s="97">
        <v>1475.4314849830148</v>
      </c>
      <c r="I19" s="97">
        <v>1705.4434564550445</v>
      </c>
      <c r="J19" s="97">
        <v>1292.7755533689444</v>
      </c>
      <c r="K19" s="34">
        <v>-412.66790308610007</v>
      </c>
      <c r="L19" s="122">
        <v>3.6054325361676995</v>
      </c>
      <c r="N19" s="145">
        <v>17.700357751847271</v>
      </c>
      <c r="O19" s="141">
        <v>7.330569393827945</v>
      </c>
      <c r="P19" s="141">
        <v>10.369788358019326</v>
      </c>
      <c r="Q19" s="145"/>
      <c r="R19" s="145"/>
      <c r="S19" s="145"/>
      <c r="T19" s="145"/>
      <c r="U19" s="145"/>
      <c r="V19" s="145"/>
    </row>
    <row r="20" spans="2:22" ht="15" customHeight="1" x14ac:dyDescent="0.25">
      <c r="B20" s="26" t="s">
        <v>162</v>
      </c>
      <c r="C20" s="144">
        <v>46511</v>
      </c>
      <c r="D20" s="144">
        <v>22240</v>
      </c>
      <c r="E20" s="144">
        <v>24271</v>
      </c>
      <c r="F20" s="141">
        <v>52.183354475285419</v>
      </c>
      <c r="H20" s="97">
        <v>1257.6670445701111</v>
      </c>
      <c r="I20" s="97">
        <v>1475.7762634892124</v>
      </c>
      <c r="J20" s="97">
        <v>1057.809229533183</v>
      </c>
      <c r="K20" s="34">
        <v>-417.96703395602935</v>
      </c>
      <c r="L20" s="122">
        <v>2.7472394449365223</v>
      </c>
      <c r="N20" s="145">
        <v>21.476380675364737</v>
      </c>
      <c r="O20" s="141">
        <v>9.6019648193397238</v>
      </c>
      <c r="P20" s="141">
        <v>11.874415856025013</v>
      </c>
      <c r="Q20" s="145"/>
      <c r="R20" s="145"/>
      <c r="S20" s="145"/>
      <c r="T20" s="145"/>
      <c r="U20" s="145"/>
      <c r="V20" s="145"/>
    </row>
    <row r="21" spans="2:22" ht="15" customHeight="1" x14ac:dyDescent="0.25">
      <c r="B21" s="26" t="s">
        <v>163</v>
      </c>
      <c r="C21" s="144">
        <v>41060</v>
      </c>
      <c r="D21" s="144">
        <v>19270</v>
      </c>
      <c r="E21" s="144">
        <v>21790</v>
      </c>
      <c r="F21" s="141">
        <v>53.068679980516315</v>
      </c>
      <c r="H21" s="97">
        <v>1180.6508494885536</v>
      </c>
      <c r="I21" s="97">
        <v>1375.498136481586</v>
      </c>
      <c r="J21" s="97">
        <v>1008.3375305185873</v>
      </c>
      <c r="K21" s="34">
        <v>-367.16060596299872</v>
      </c>
      <c r="L21" s="122">
        <v>2.525686448184234</v>
      </c>
      <c r="N21" s="145">
        <v>17.751591301672939</v>
      </c>
      <c r="O21" s="141">
        <v>7.802702255034192</v>
      </c>
      <c r="P21" s="141">
        <v>9.9488890466387456</v>
      </c>
      <c r="Q21" s="145"/>
      <c r="R21" s="145"/>
      <c r="S21" s="145"/>
      <c r="T21" s="145"/>
      <c r="U21" s="145"/>
      <c r="V21" s="145"/>
    </row>
    <row r="22" spans="2:22" ht="15" customHeight="1" x14ac:dyDescent="0.25">
      <c r="B22" s="26" t="s">
        <v>164</v>
      </c>
      <c r="C22" s="144">
        <v>21136</v>
      </c>
      <c r="D22" s="144">
        <v>10026</v>
      </c>
      <c r="E22" s="144">
        <v>11110</v>
      </c>
      <c r="F22" s="141">
        <v>52.564345193035578</v>
      </c>
      <c r="H22" s="97">
        <v>1102.5895614118128</v>
      </c>
      <c r="I22" s="97">
        <v>1275.4152563335301</v>
      </c>
      <c r="J22" s="97">
        <v>946.62642754275601</v>
      </c>
      <c r="K22" s="34">
        <v>-328.78882879077412</v>
      </c>
      <c r="L22" s="122">
        <v>2.2609536462946562</v>
      </c>
      <c r="N22" s="145">
        <v>16.629748192185669</v>
      </c>
      <c r="O22" s="141">
        <v>7.3491582587818334</v>
      </c>
      <c r="P22" s="141">
        <v>9.2805899334038351</v>
      </c>
      <c r="Q22" s="145"/>
      <c r="R22" s="145"/>
      <c r="S22" s="145"/>
      <c r="T22" s="145"/>
      <c r="U22" s="145"/>
      <c r="V22" s="145"/>
    </row>
    <row r="23" spans="2:22" ht="15" customHeight="1" x14ac:dyDescent="0.25">
      <c r="B23" s="26" t="s">
        <v>165</v>
      </c>
      <c r="C23" s="144">
        <v>39180</v>
      </c>
      <c r="D23" s="144">
        <v>19012</v>
      </c>
      <c r="E23" s="144">
        <v>20168</v>
      </c>
      <c r="F23" s="141">
        <v>51.47524247064829</v>
      </c>
      <c r="H23" s="97">
        <v>1081.3576750893267</v>
      </c>
      <c r="I23" s="97">
        <v>1255.6873437828635</v>
      </c>
      <c r="J23" s="97">
        <v>917.02032576358647</v>
      </c>
      <c r="K23" s="34">
        <v>-338.66701801927707</v>
      </c>
      <c r="L23" s="122">
        <v>2.2093704789108579</v>
      </c>
      <c r="N23" s="145">
        <v>18.273658430807302</v>
      </c>
      <c r="O23" s="141">
        <v>8.2945350799988091</v>
      </c>
      <c r="P23" s="141">
        <v>9.9791233508084911</v>
      </c>
      <c r="Q23" s="145"/>
      <c r="R23" s="145"/>
      <c r="S23" s="145"/>
      <c r="T23" s="145"/>
      <c r="U23" s="145"/>
      <c r="V23" s="145"/>
    </row>
    <row r="24" spans="2:22" ht="15" customHeight="1" x14ac:dyDescent="0.25">
      <c r="B24" s="26" t="s">
        <v>166</v>
      </c>
      <c r="C24" s="144">
        <v>20846</v>
      </c>
      <c r="D24" s="144">
        <v>9692</v>
      </c>
      <c r="E24" s="144">
        <v>11154</v>
      </c>
      <c r="F24" s="141">
        <v>53.5066679458889</v>
      </c>
      <c r="H24" s="97">
        <v>1347.2697361604201</v>
      </c>
      <c r="I24" s="97">
        <v>1585.2934482047035</v>
      </c>
      <c r="J24" s="97">
        <v>1140.4447570378391</v>
      </c>
      <c r="K24" s="34">
        <v>-444.84869116686446</v>
      </c>
      <c r="L24" s="122">
        <v>3.0289932093297907</v>
      </c>
      <c r="N24" s="145">
        <v>24.454581934148557</v>
      </c>
      <c r="O24" s="141">
        <v>10.567277028025934</v>
      </c>
      <c r="P24" s="141">
        <v>13.887304906122621</v>
      </c>
      <c r="Q24" s="145"/>
      <c r="R24" s="145"/>
      <c r="S24" s="145"/>
      <c r="T24" s="145"/>
      <c r="U24" s="145"/>
      <c r="V24" s="145"/>
    </row>
    <row r="25" spans="2:22" ht="15" customHeight="1" x14ac:dyDescent="0.25">
      <c r="B25" s="26" t="s">
        <v>167</v>
      </c>
      <c r="C25" s="144">
        <v>40815</v>
      </c>
      <c r="D25" s="144">
        <v>18465</v>
      </c>
      <c r="E25" s="144">
        <v>22350</v>
      </c>
      <c r="F25" s="141">
        <v>54.759279676589486</v>
      </c>
      <c r="H25" s="97">
        <v>1348.088034791122</v>
      </c>
      <c r="I25" s="97">
        <v>1568.5453934470679</v>
      </c>
      <c r="J25" s="97">
        <v>1165.9517874720316</v>
      </c>
      <c r="K25" s="34">
        <v>-402.59360597503633</v>
      </c>
      <c r="L25" s="122">
        <v>3.1076321228225572</v>
      </c>
      <c r="N25" s="145">
        <v>20.798290235323442</v>
      </c>
      <c r="O25" s="141">
        <v>8.7750071547927888</v>
      </c>
      <c r="P25" s="141">
        <v>12.023283080530655</v>
      </c>
      <c r="Q25" s="145"/>
      <c r="R25" s="145"/>
      <c r="S25" s="145"/>
      <c r="T25" s="145"/>
      <c r="U25" s="145"/>
      <c r="V25" s="145"/>
    </row>
    <row r="26" spans="2:22" ht="15" customHeight="1" x14ac:dyDescent="0.25">
      <c r="B26" s="26" t="s">
        <v>168</v>
      </c>
      <c r="C26" s="144">
        <v>29570</v>
      </c>
      <c r="D26" s="144">
        <v>14595</v>
      </c>
      <c r="E26" s="144">
        <v>14975</v>
      </c>
      <c r="F26" s="141">
        <v>50.642543118025024</v>
      </c>
      <c r="H26" s="97">
        <v>1374.4486530267141</v>
      </c>
      <c r="I26" s="97">
        <v>1604.2263247687495</v>
      </c>
      <c r="J26" s="97">
        <v>1150.501733555923</v>
      </c>
      <c r="K26" s="34">
        <v>-453.72459121282645</v>
      </c>
      <c r="L26" s="122">
        <v>3.1970992028343672</v>
      </c>
      <c r="N26" s="145">
        <v>17.211552246889717</v>
      </c>
      <c r="O26" s="141">
        <v>7.9611526759306948</v>
      </c>
      <c r="P26" s="141">
        <v>9.2503995709590239</v>
      </c>
      <c r="Q26" s="145"/>
      <c r="R26" s="145"/>
      <c r="S26" s="145"/>
      <c r="T26" s="145"/>
      <c r="U26" s="145"/>
      <c r="V26" s="145"/>
    </row>
    <row r="27" spans="2:22" ht="15" customHeight="1" x14ac:dyDescent="0.25">
      <c r="B27" s="26" t="s">
        <v>169</v>
      </c>
      <c r="C27" s="144">
        <v>22899</v>
      </c>
      <c r="D27" s="144">
        <v>11652</v>
      </c>
      <c r="E27" s="144">
        <v>11247</v>
      </c>
      <c r="F27" s="141">
        <v>49.115681907506875</v>
      </c>
      <c r="H27" s="97">
        <v>1160.1501637626086</v>
      </c>
      <c r="I27" s="97">
        <v>1361.4677368692128</v>
      </c>
      <c r="J27" s="97">
        <v>951.58322485996212</v>
      </c>
      <c r="K27" s="34">
        <v>-409.88451200925067</v>
      </c>
      <c r="L27" s="122">
        <v>2.4011957484499558</v>
      </c>
      <c r="N27" s="145">
        <v>16.668454935622318</v>
      </c>
      <c r="O27" s="141">
        <v>7.9942328326180254</v>
      </c>
      <c r="P27" s="141">
        <v>8.6742221030042916</v>
      </c>
      <c r="Q27" s="145"/>
      <c r="R27" s="145"/>
      <c r="S27" s="145"/>
      <c r="T27" s="145"/>
      <c r="U27" s="145"/>
      <c r="V27" s="145"/>
    </row>
    <row r="28" spans="2:22" ht="15" customHeight="1" x14ac:dyDescent="0.25">
      <c r="B28" s="26" t="s">
        <v>170</v>
      </c>
      <c r="C28" s="144">
        <v>13258</v>
      </c>
      <c r="D28" s="144">
        <v>6753</v>
      </c>
      <c r="E28" s="144">
        <v>6505</v>
      </c>
      <c r="F28" s="141">
        <v>49.064715643385128</v>
      </c>
      <c r="H28" s="97">
        <v>1224.1338648363317</v>
      </c>
      <c r="I28" s="97">
        <v>1426.9995083666536</v>
      </c>
      <c r="J28" s="97">
        <v>1013.5340661029992</v>
      </c>
      <c r="K28" s="34">
        <v>-413.46544226365438</v>
      </c>
      <c r="L28" s="122">
        <v>2.7326885650190906</v>
      </c>
      <c r="N28" s="145">
        <v>13.084907882103586</v>
      </c>
      <c r="O28" s="141">
        <v>6.2752486368000584</v>
      </c>
      <c r="P28" s="141">
        <v>6.8096592453035267</v>
      </c>
      <c r="Q28" s="145"/>
      <c r="R28" s="145"/>
      <c r="S28" s="145"/>
      <c r="T28" s="145"/>
      <c r="U28" s="145"/>
      <c r="V28" s="145"/>
    </row>
    <row r="29" spans="2:22" ht="15" customHeight="1" x14ac:dyDescent="0.25">
      <c r="B29" s="26" t="s">
        <v>281</v>
      </c>
      <c r="C29" s="144">
        <v>9437</v>
      </c>
      <c r="D29" s="144">
        <v>4975</v>
      </c>
      <c r="E29" s="144">
        <v>4462</v>
      </c>
      <c r="F29" s="141">
        <v>47.281975203984317</v>
      </c>
      <c r="H29" s="97">
        <v>1178.5312758291839</v>
      </c>
      <c r="I29" s="97">
        <v>1376.7393989949735</v>
      </c>
      <c r="J29" s="97">
        <v>957.53499327655788</v>
      </c>
      <c r="K29" s="34">
        <v>-419.20440571841561</v>
      </c>
      <c r="L29" s="122">
        <v>2.4860938883968111</v>
      </c>
      <c r="N29" s="145">
        <v>14.144016845371679</v>
      </c>
      <c r="O29" s="141">
        <v>7.0456875294378412</v>
      </c>
      <c r="P29" s="141">
        <v>7.0983293159338379</v>
      </c>
      <c r="Q29" s="145"/>
      <c r="R29" s="145"/>
      <c r="S29" s="145"/>
      <c r="T29" s="145"/>
      <c r="U29" s="145"/>
      <c r="V29" s="145"/>
    </row>
    <row r="30" spans="2:22" ht="15" customHeight="1" x14ac:dyDescent="0.25">
      <c r="B30" s="26" t="s">
        <v>171</v>
      </c>
      <c r="C30" s="144">
        <v>25466</v>
      </c>
      <c r="D30" s="144">
        <v>12099</v>
      </c>
      <c r="E30" s="144">
        <v>13367</v>
      </c>
      <c r="F30" s="141">
        <v>52.489593968428494</v>
      </c>
      <c r="H30" s="97">
        <v>1220.9096387340048</v>
      </c>
      <c r="I30" s="97">
        <v>1437.4136986527824</v>
      </c>
      <c r="J30" s="97">
        <v>1024.9432572753785</v>
      </c>
      <c r="K30" s="34">
        <v>-412.47044137740386</v>
      </c>
      <c r="L30" s="122">
        <v>2.6490994980808975</v>
      </c>
      <c r="N30" s="145">
        <v>17.740316317833127</v>
      </c>
      <c r="O30" s="141">
        <v>7.8719575717397481</v>
      </c>
      <c r="P30" s="141">
        <v>9.8683587460933797</v>
      </c>
      <c r="Q30" s="145"/>
      <c r="R30" s="145"/>
      <c r="S30" s="145"/>
      <c r="T30" s="145"/>
      <c r="U30" s="145"/>
      <c r="V30" s="145"/>
    </row>
    <row r="31" spans="2:22" ht="15" customHeight="1" x14ac:dyDescent="0.25">
      <c r="B31" s="26" t="s">
        <v>172</v>
      </c>
      <c r="C31" s="144">
        <v>7598</v>
      </c>
      <c r="D31" s="144">
        <v>3948</v>
      </c>
      <c r="E31" s="144">
        <v>3650</v>
      </c>
      <c r="F31" s="141">
        <v>48.03895762042643</v>
      </c>
      <c r="H31" s="97">
        <v>1546.6417544090609</v>
      </c>
      <c r="I31" s="97">
        <v>1781.2015374873376</v>
      </c>
      <c r="J31" s="97">
        <v>1292.9316109589006</v>
      </c>
      <c r="K31" s="34">
        <v>-488.26992652843705</v>
      </c>
      <c r="L31" s="122">
        <v>3.4789298314386512</v>
      </c>
      <c r="N31" s="145">
        <v>16.74628450106157</v>
      </c>
      <c r="O31" s="141">
        <v>8.2577984648048339</v>
      </c>
      <c r="P31" s="141">
        <v>8.4884860362567363</v>
      </c>
      <c r="Q31" s="145"/>
      <c r="R31" s="145"/>
      <c r="S31" s="145"/>
      <c r="T31" s="145"/>
      <c r="U31" s="145"/>
      <c r="V31" s="145"/>
    </row>
    <row r="32" spans="2:22" ht="15" customHeight="1" x14ac:dyDescent="0.25">
      <c r="B32" s="26" t="s">
        <v>155</v>
      </c>
      <c r="C32" s="144">
        <v>56698</v>
      </c>
      <c r="D32" s="144">
        <v>25262</v>
      </c>
      <c r="E32" s="144">
        <v>31436</v>
      </c>
      <c r="F32" s="141">
        <v>55.444636495114466</v>
      </c>
      <c r="H32" s="97">
        <v>1160.7831002857408</v>
      </c>
      <c r="I32" s="97">
        <v>1331.4610521732261</v>
      </c>
      <c r="J32" s="97">
        <v>1023.6261330958105</v>
      </c>
      <c r="K32" s="34">
        <v>-307.83491907741563</v>
      </c>
      <c r="L32" s="122">
        <v>2.5250787640333101</v>
      </c>
      <c r="N32" s="163" t="s">
        <v>184</v>
      </c>
      <c r="O32" s="163" t="s">
        <v>184</v>
      </c>
      <c r="P32" s="163" t="s">
        <v>184</v>
      </c>
      <c r="Q32" s="145"/>
      <c r="R32" s="145"/>
      <c r="S32" s="145"/>
      <c r="T32" s="145"/>
      <c r="U32" s="145"/>
      <c r="V32" s="145"/>
    </row>
    <row r="33" spans="2:17" ht="15" customHeight="1" x14ac:dyDescent="0.25">
      <c r="B33" s="30"/>
      <c r="C33" s="30"/>
      <c r="D33" s="30"/>
      <c r="E33" s="30"/>
      <c r="F33" s="30"/>
      <c r="H33" s="30"/>
      <c r="I33" s="30"/>
      <c r="J33" s="30"/>
      <c r="K33" s="30"/>
      <c r="L33" s="30"/>
      <c r="N33" s="30"/>
      <c r="O33" s="30"/>
      <c r="P33" s="30"/>
      <c r="Q33" s="145"/>
    </row>
    <row r="34" spans="2:17" x14ac:dyDescent="0.25">
      <c r="Q34" s="145"/>
    </row>
    <row r="35" spans="2:17" ht="12.75" customHeight="1" x14ac:dyDescent="0.25">
      <c r="B35" s="216" t="s">
        <v>220</v>
      </c>
      <c r="C35" s="216"/>
      <c r="D35" s="216"/>
      <c r="E35" s="216"/>
      <c r="F35" s="216"/>
      <c r="G35" s="216"/>
      <c r="H35" s="216"/>
      <c r="I35" s="216"/>
      <c r="J35" s="216"/>
      <c r="K35" s="216"/>
      <c r="L35" s="216"/>
      <c r="M35" s="216"/>
      <c r="N35" s="216"/>
      <c r="O35" s="216"/>
      <c r="P35" s="216"/>
    </row>
    <row r="37" spans="2:17" x14ac:dyDescent="0.25">
      <c r="B37" s="76" t="s">
        <v>236</v>
      </c>
    </row>
    <row r="38" spans="2:17" x14ac:dyDescent="0.25">
      <c r="B38" s="148" t="s">
        <v>237</v>
      </c>
    </row>
  </sheetData>
  <mergeCells count="8">
    <mergeCell ref="B35:P35"/>
    <mergeCell ref="N7:P7"/>
    <mergeCell ref="L7:L8"/>
    <mergeCell ref="B7:B8"/>
    <mergeCell ref="C7:E7"/>
    <mergeCell ref="F7:F8"/>
    <mergeCell ref="H7:J7"/>
    <mergeCell ref="K7:K8"/>
  </mergeCells>
  <phoneticPr fontId="5" type="noConversion"/>
  <hyperlinks>
    <hyperlink ref="N2" location="INDICE!B29" display="ÍNDICE"/>
  </hyperlinks>
  <pageMargins left="0.75" right="0.75" top="1" bottom="1" header="0" footer="0"/>
  <pageSetup paperSize="0" orientation="portrait" horizontalDpi="0" verticalDpi="0" copies="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M196"/>
  <sheetViews>
    <sheetView zoomScaleNormal="100" workbookViewId="0">
      <selection activeCell="B5" sqref="B5:M6"/>
    </sheetView>
  </sheetViews>
  <sheetFormatPr baseColWidth="10" defaultColWidth="11.44140625" defaultRowHeight="13.2" x14ac:dyDescent="0.25"/>
  <cols>
    <col min="1" max="1" width="1.6640625" style="8" customWidth="1"/>
    <col min="2" max="2" width="26" style="8" customWidth="1"/>
    <col min="3" max="3" width="13" style="8" customWidth="1"/>
    <col min="4" max="4" width="15.44140625" style="161" customWidth="1"/>
    <col min="5" max="7" width="12" style="8" customWidth="1"/>
    <col min="8" max="8" width="2" style="10" customWidth="1"/>
    <col min="9" max="12" width="12.109375" style="8" bestFit="1" customWidth="1"/>
    <col min="13" max="13" width="11.5546875" style="8" bestFit="1" customWidth="1"/>
    <col min="14" max="16384" width="11.44140625" style="8"/>
  </cols>
  <sheetData>
    <row r="1" spans="1:13" ht="43.5" customHeight="1" x14ac:dyDescent="0.25">
      <c r="A1" s="20"/>
      <c r="B1" s="10"/>
      <c r="C1" s="10"/>
      <c r="D1" s="186"/>
      <c r="E1" s="10"/>
      <c r="F1" s="10"/>
    </row>
    <row r="2" spans="1:13" x14ac:dyDescent="0.25">
      <c r="A2" s="10"/>
      <c r="B2" s="10"/>
      <c r="C2" s="10"/>
      <c r="D2" s="186"/>
      <c r="E2" s="10"/>
      <c r="F2" s="10"/>
      <c r="G2" s="21"/>
      <c r="M2" s="172" t="s">
        <v>182</v>
      </c>
    </row>
    <row r="3" spans="1:13" ht="18" thickBot="1" x14ac:dyDescent="0.35">
      <c r="A3" s="9"/>
      <c r="B3" s="22" t="s">
        <v>239</v>
      </c>
      <c r="C3" s="23"/>
      <c r="D3" s="187"/>
      <c r="E3" s="23"/>
      <c r="F3" s="23"/>
      <c r="G3" s="23"/>
      <c r="I3" s="70"/>
      <c r="J3" s="70"/>
      <c r="K3" s="70"/>
      <c r="L3" s="70"/>
      <c r="M3" s="70"/>
    </row>
    <row r="4" spans="1:13" ht="13.8" thickTop="1" x14ac:dyDescent="0.25">
      <c r="A4" s="20"/>
      <c r="B4" s="20"/>
      <c r="C4" s="20"/>
      <c r="D4" s="188"/>
      <c r="E4" s="20"/>
      <c r="F4" s="20"/>
    </row>
    <row r="5" spans="1:13" ht="15.75" customHeight="1" x14ac:dyDescent="0.25">
      <c r="A5" s="10"/>
      <c r="B5" s="215" t="s">
        <v>305</v>
      </c>
      <c r="C5" s="215"/>
      <c r="D5" s="215"/>
      <c r="E5" s="215"/>
      <c r="F5" s="215"/>
      <c r="G5" s="215"/>
      <c r="H5" s="215"/>
      <c r="I5" s="215"/>
      <c r="J5" s="215"/>
      <c r="K5" s="215"/>
      <c r="L5" s="215"/>
      <c r="M5" s="215"/>
    </row>
    <row r="6" spans="1:13" ht="15.75" customHeight="1" x14ac:dyDescent="0.25">
      <c r="A6" s="10"/>
      <c r="B6" s="215"/>
      <c r="C6" s="215"/>
      <c r="D6" s="215"/>
      <c r="E6" s="215"/>
      <c r="F6" s="215"/>
      <c r="G6" s="215"/>
      <c r="H6" s="215"/>
      <c r="I6" s="215"/>
      <c r="J6" s="215"/>
      <c r="K6" s="215"/>
      <c r="L6" s="215"/>
      <c r="M6" s="215"/>
    </row>
    <row r="7" spans="1:13" x14ac:dyDescent="0.25">
      <c r="A7" s="10"/>
      <c r="B7" s="10"/>
      <c r="C7" s="63"/>
      <c r="D7" s="186"/>
      <c r="E7" s="9"/>
      <c r="F7" s="9"/>
    </row>
    <row r="8" spans="1:13" ht="17.25" customHeight="1" x14ac:dyDescent="0.25">
      <c r="B8" s="236"/>
      <c r="C8" s="208" t="s">
        <v>218</v>
      </c>
      <c r="D8" s="209"/>
      <c r="E8" s="209"/>
      <c r="F8" s="209"/>
      <c r="G8" s="210"/>
      <c r="H8" s="178"/>
      <c r="I8" s="208" t="s">
        <v>282</v>
      </c>
      <c r="J8" s="209"/>
      <c r="K8" s="209"/>
      <c r="L8" s="209"/>
      <c r="M8" s="210"/>
    </row>
    <row r="9" spans="1:13" x14ac:dyDescent="0.25">
      <c r="B9" s="237"/>
      <c r="C9" s="62" t="s">
        <v>0</v>
      </c>
      <c r="D9" s="189" t="s">
        <v>214</v>
      </c>
      <c r="E9" s="61" t="s">
        <v>1</v>
      </c>
      <c r="F9" s="61" t="s">
        <v>2</v>
      </c>
      <c r="G9" s="176" t="s">
        <v>3</v>
      </c>
      <c r="I9" s="177" t="s">
        <v>0</v>
      </c>
      <c r="J9" s="61" t="s">
        <v>214</v>
      </c>
      <c r="K9" s="61" t="s">
        <v>1</v>
      </c>
      <c r="L9" s="61" t="s">
        <v>2</v>
      </c>
      <c r="M9" s="61" t="s">
        <v>3</v>
      </c>
    </row>
    <row r="10" spans="1:13" s="43" customFormat="1" ht="15" customHeight="1" x14ac:dyDescent="0.25">
      <c r="B10" s="82"/>
      <c r="C10" s="83"/>
      <c r="D10" s="190"/>
      <c r="E10" s="54"/>
      <c r="F10" s="54"/>
      <c r="G10" s="54"/>
      <c r="H10" s="52"/>
      <c r="I10" s="83"/>
      <c r="J10" s="54"/>
      <c r="K10" s="54"/>
      <c r="L10" s="54"/>
      <c r="M10" s="54"/>
    </row>
    <row r="11" spans="1:13" ht="15" customHeight="1" x14ac:dyDescent="0.25">
      <c r="B11" s="72" t="s">
        <v>0</v>
      </c>
      <c r="C11" s="192">
        <v>1073170</v>
      </c>
      <c r="D11" s="192">
        <v>196762</v>
      </c>
      <c r="E11" s="192">
        <v>415200</v>
      </c>
      <c r="F11" s="192">
        <v>292394</v>
      </c>
      <c r="G11" s="192">
        <v>168814</v>
      </c>
      <c r="H11" s="193"/>
      <c r="I11" s="194">
        <v>1284.0388961021163</v>
      </c>
      <c r="J11" s="194">
        <v>1102.8293553124977</v>
      </c>
      <c r="K11" s="194">
        <v>1483.6139400048125</v>
      </c>
      <c r="L11" s="194">
        <v>1251.4983200407514</v>
      </c>
      <c r="M11" s="194">
        <v>1060.753283732372</v>
      </c>
    </row>
    <row r="12" spans="1:13" ht="15" customHeight="1" x14ac:dyDescent="0.25">
      <c r="B12" s="26" t="s">
        <v>10</v>
      </c>
      <c r="C12" s="192">
        <v>17</v>
      </c>
      <c r="D12" s="192">
        <v>0</v>
      </c>
      <c r="E12" s="192">
        <v>8</v>
      </c>
      <c r="F12" s="192">
        <v>2</v>
      </c>
      <c r="G12" s="192">
        <v>7</v>
      </c>
      <c r="H12" s="193"/>
      <c r="I12" s="194">
        <v>837.87588235294118</v>
      </c>
      <c r="J12" s="194">
        <v>0</v>
      </c>
      <c r="K12" s="194">
        <v>939.52</v>
      </c>
      <c r="L12" s="194">
        <v>555.54999999999995</v>
      </c>
      <c r="M12" s="194">
        <v>802.37571428571425</v>
      </c>
    </row>
    <row r="13" spans="1:13" ht="15" customHeight="1" x14ac:dyDescent="0.25">
      <c r="B13" s="26" t="s">
        <v>11</v>
      </c>
      <c r="C13" s="192">
        <v>436</v>
      </c>
      <c r="D13" s="192">
        <v>101</v>
      </c>
      <c r="E13" s="192">
        <v>165</v>
      </c>
      <c r="F13" s="192">
        <v>109</v>
      </c>
      <c r="G13" s="192">
        <v>61</v>
      </c>
      <c r="H13" s="193"/>
      <c r="I13" s="194">
        <v>1181.4986238532103</v>
      </c>
      <c r="J13" s="194">
        <v>1054.836930693069</v>
      </c>
      <c r="K13" s="194">
        <v>1427.7741212121209</v>
      </c>
      <c r="L13" s="194">
        <v>1051.0979816513757</v>
      </c>
      <c r="M13" s="194">
        <v>958.07311475409824</v>
      </c>
    </row>
    <row r="14" spans="1:13" ht="15" customHeight="1" x14ac:dyDescent="0.25">
      <c r="B14" s="26" t="s">
        <v>12</v>
      </c>
      <c r="C14" s="192">
        <v>44</v>
      </c>
      <c r="D14" s="192">
        <v>9</v>
      </c>
      <c r="E14" s="192">
        <v>12</v>
      </c>
      <c r="F14" s="192">
        <v>16</v>
      </c>
      <c r="G14" s="192">
        <v>7</v>
      </c>
      <c r="H14" s="193"/>
      <c r="I14" s="194">
        <v>975.34136363636389</v>
      </c>
      <c r="J14" s="194">
        <v>828.82555555555552</v>
      </c>
      <c r="K14" s="194">
        <v>1104.0041666666668</v>
      </c>
      <c r="L14" s="194">
        <v>1088.221875</v>
      </c>
      <c r="M14" s="194">
        <v>685.14142857142849</v>
      </c>
    </row>
    <row r="15" spans="1:13" ht="15" customHeight="1" x14ac:dyDescent="0.25">
      <c r="B15" s="26" t="s">
        <v>244</v>
      </c>
      <c r="C15" s="192">
        <v>1186</v>
      </c>
      <c r="D15" s="192">
        <v>295</v>
      </c>
      <c r="E15" s="192">
        <v>446</v>
      </c>
      <c r="F15" s="192">
        <v>283</v>
      </c>
      <c r="G15" s="192">
        <v>162</v>
      </c>
      <c r="H15" s="193"/>
      <c r="I15" s="194">
        <v>1046.593912310286</v>
      </c>
      <c r="J15" s="194">
        <v>882.87332203389849</v>
      </c>
      <c r="K15" s="194">
        <v>1183.7359417040354</v>
      </c>
      <c r="L15" s="194">
        <v>1094.5228268551232</v>
      </c>
      <c r="M15" s="194">
        <v>883.43555555555577</v>
      </c>
    </row>
    <row r="16" spans="1:13" ht="15" customHeight="1" x14ac:dyDescent="0.25">
      <c r="B16" s="26" t="s">
        <v>13</v>
      </c>
      <c r="C16" s="192">
        <v>31936</v>
      </c>
      <c r="D16" s="192">
        <v>7169</v>
      </c>
      <c r="E16" s="192">
        <v>13116</v>
      </c>
      <c r="F16" s="192">
        <v>8074</v>
      </c>
      <c r="G16" s="192">
        <v>3577</v>
      </c>
      <c r="H16" s="193"/>
      <c r="I16" s="194">
        <v>1245.8771010771563</v>
      </c>
      <c r="J16" s="194">
        <v>1047.5078923141316</v>
      </c>
      <c r="K16" s="194">
        <v>1436.6860208905164</v>
      </c>
      <c r="L16" s="194">
        <v>1224.5549256873887</v>
      </c>
      <c r="M16" s="194">
        <v>991.9252725747798</v>
      </c>
    </row>
    <row r="17" spans="2:13" ht="15" customHeight="1" x14ac:dyDescent="0.25">
      <c r="B17" s="26" t="s">
        <v>14</v>
      </c>
      <c r="C17" s="192">
        <v>17026</v>
      </c>
      <c r="D17" s="192">
        <v>3041</v>
      </c>
      <c r="E17" s="192">
        <v>7827</v>
      </c>
      <c r="F17" s="192">
        <v>4457</v>
      </c>
      <c r="G17" s="192">
        <v>1701</v>
      </c>
      <c r="H17" s="193"/>
      <c r="I17" s="194">
        <v>1304.9614648185184</v>
      </c>
      <c r="J17" s="194">
        <v>1105.9843209470566</v>
      </c>
      <c r="K17" s="194">
        <v>1462.8837805033879</v>
      </c>
      <c r="L17" s="194">
        <v>1267.4212811308064</v>
      </c>
      <c r="M17" s="194">
        <v>1032.3854085831852</v>
      </c>
    </row>
    <row r="18" spans="2:13" ht="15" customHeight="1" x14ac:dyDescent="0.25">
      <c r="B18" s="26" t="s">
        <v>245</v>
      </c>
      <c r="C18" s="192">
        <v>32581</v>
      </c>
      <c r="D18" s="192">
        <v>4555</v>
      </c>
      <c r="E18" s="192">
        <v>13703</v>
      </c>
      <c r="F18" s="192">
        <v>10651</v>
      </c>
      <c r="G18" s="192">
        <v>3672</v>
      </c>
      <c r="H18" s="193"/>
      <c r="I18" s="194">
        <v>1237.2100742764042</v>
      </c>
      <c r="J18" s="194">
        <v>1053.5750010976897</v>
      </c>
      <c r="K18" s="194">
        <v>1402.8370123330601</v>
      </c>
      <c r="L18" s="194">
        <v>1190.8259834757305</v>
      </c>
      <c r="M18" s="194">
        <v>981.46627723311553</v>
      </c>
    </row>
    <row r="19" spans="2:13" ht="15" customHeight="1" x14ac:dyDescent="0.25">
      <c r="B19" s="26" t="s">
        <v>15</v>
      </c>
      <c r="C19" s="192">
        <v>428</v>
      </c>
      <c r="D19" s="192">
        <v>118</v>
      </c>
      <c r="E19" s="192">
        <v>160</v>
      </c>
      <c r="F19" s="192">
        <v>96</v>
      </c>
      <c r="G19" s="192">
        <v>54</v>
      </c>
      <c r="H19" s="193"/>
      <c r="I19" s="194">
        <v>1032.1639018691599</v>
      </c>
      <c r="J19" s="194">
        <v>964.18288135593161</v>
      </c>
      <c r="K19" s="194">
        <v>1173.8903750000004</v>
      </c>
      <c r="L19" s="194">
        <v>946.7462499999998</v>
      </c>
      <c r="M19" s="194">
        <v>912.63833333333309</v>
      </c>
    </row>
    <row r="20" spans="2:13" ht="15" customHeight="1" x14ac:dyDescent="0.25">
      <c r="B20" s="26" t="s">
        <v>16</v>
      </c>
      <c r="C20" s="192">
        <v>2507</v>
      </c>
      <c r="D20" s="192">
        <v>705</v>
      </c>
      <c r="E20" s="192">
        <v>1045</v>
      </c>
      <c r="F20" s="192">
        <v>514</v>
      </c>
      <c r="G20" s="192">
        <v>243</v>
      </c>
      <c r="H20" s="193"/>
      <c r="I20" s="194">
        <v>1309.1612604706806</v>
      </c>
      <c r="J20" s="194">
        <v>1107.0329078014177</v>
      </c>
      <c r="K20" s="194">
        <v>1461.5497799043073</v>
      </c>
      <c r="L20" s="194">
        <v>1336.5400778210103</v>
      </c>
      <c r="M20" s="194">
        <v>1182.3372839506169</v>
      </c>
    </row>
    <row r="21" spans="2:13" ht="15" customHeight="1" x14ac:dyDescent="0.25">
      <c r="B21" s="26" t="s">
        <v>17</v>
      </c>
      <c r="C21" s="192">
        <v>1683</v>
      </c>
      <c r="D21" s="192">
        <v>382</v>
      </c>
      <c r="E21" s="192">
        <v>678</v>
      </c>
      <c r="F21" s="192">
        <v>449</v>
      </c>
      <c r="G21" s="192">
        <v>174</v>
      </c>
      <c r="H21" s="193"/>
      <c r="I21" s="194">
        <v>1281.9628401663688</v>
      </c>
      <c r="J21" s="194">
        <v>1091.6778534031412</v>
      </c>
      <c r="K21" s="194">
        <v>1448.9712831858435</v>
      </c>
      <c r="L21" s="194">
        <v>1278.9901336302883</v>
      </c>
      <c r="M21" s="194">
        <v>1056.6288505747125</v>
      </c>
    </row>
    <row r="22" spans="2:13" ht="15" customHeight="1" x14ac:dyDescent="0.25">
      <c r="B22" s="26" t="s">
        <v>18</v>
      </c>
      <c r="C22" s="192">
        <v>96</v>
      </c>
      <c r="D22" s="192">
        <v>22</v>
      </c>
      <c r="E22" s="192">
        <v>24</v>
      </c>
      <c r="F22" s="192">
        <v>30</v>
      </c>
      <c r="G22" s="192">
        <v>20</v>
      </c>
      <c r="H22" s="193"/>
      <c r="I22" s="194">
        <v>942.22291666666604</v>
      </c>
      <c r="J22" s="194">
        <v>825.84409090909094</v>
      </c>
      <c r="K22" s="194">
        <v>1024.7879166666667</v>
      </c>
      <c r="L22" s="194">
        <v>1052.6099999999999</v>
      </c>
      <c r="M22" s="194">
        <v>805.58100000000013</v>
      </c>
    </row>
    <row r="23" spans="2:13" ht="15" customHeight="1" x14ac:dyDescent="0.25">
      <c r="B23" s="26" t="s">
        <v>19</v>
      </c>
      <c r="C23" s="192">
        <v>159</v>
      </c>
      <c r="D23" s="192">
        <v>32</v>
      </c>
      <c r="E23" s="192">
        <v>62</v>
      </c>
      <c r="F23" s="192">
        <v>38</v>
      </c>
      <c r="G23" s="192">
        <v>27</v>
      </c>
      <c r="H23" s="193"/>
      <c r="I23" s="194">
        <v>1125.7260377358496</v>
      </c>
      <c r="J23" s="194">
        <v>939.14187499999991</v>
      </c>
      <c r="K23" s="194">
        <v>1440.2150000000006</v>
      </c>
      <c r="L23" s="194">
        <v>989.85473684210547</v>
      </c>
      <c r="M23" s="194">
        <v>815.9292592592592</v>
      </c>
    </row>
    <row r="24" spans="2:13" ht="15" customHeight="1" x14ac:dyDescent="0.25">
      <c r="B24" s="26" t="s">
        <v>20</v>
      </c>
      <c r="C24" s="192">
        <v>9022</v>
      </c>
      <c r="D24" s="192">
        <v>2192</v>
      </c>
      <c r="E24" s="192">
        <v>3182</v>
      </c>
      <c r="F24" s="192">
        <v>2280</v>
      </c>
      <c r="G24" s="192">
        <v>1368</v>
      </c>
      <c r="H24" s="193"/>
      <c r="I24" s="194">
        <v>1211.9752017291059</v>
      </c>
      <c r="J24" s="194">
        <v>1015.4704744525545</v>
      </c>
      <c r="K24" s="194">
        <v>1446.0228441231939</v>
      </c>
      <c r="L24" s="194">
        <v>1199.5376140350857</v>
      </c>
      <c r="M24" s="194">
        <v>1003.1714473684226</v>
      </c>
    </row>
    <row r="25" spans="2:13" ht="15" customHeight="1" x14ac:dyDescent="0.25">
      <c r="B25" s="26" t="s">
        <v>21</v>
      </c>
      <c r="C25" s="192">
        <v>6754</v>
      </c>
      <c r="D25" s="192">
        <v>1877</v>
      </c>
      <c r="E25" s="192">
        <v>2777</v>
      </c>
      <c r="F25" s="192">
        <v>1412</v>
      </c>
      <c r="G25" s="192">
        <v>688</v>
      </c>
      <c r="H25" s="193"/>
      <c r="I25" s="194">
        <v>1121.8449807521476</v>
      </c>
      <c r="J25" s="194">
        <v>968.41472029834836</v>
      </c>
      <c r="K25" s="194">
        <v>1266.5145516744672</v>
      </c>
      <c r="L25" s="194">
        <v>1138.1611118980156</v>
      </c>
      <c r="M25" s="194">
        <v>923.01187499999912</v>
      </c>
    </row>
    <row r="26" spans="2:13" ht="15" customHeight="1" x14ac:dyDescent="0.25">
      <c r="B26" s="26" t="s">
        <v>22</v>
      </c>
      <c r="C26" s="192">
        <v>1791</v>
      </c>
      <c r="D26" s="192">
        <v>622</v>
      </c>
      <c r="E26" s="192">
        <v>828</v>
      </c>
      <c r="F26" s="192">
        <v>264</v>
      </c>
      <c r="G26" s="192">
        <v>77</v>
      </c>
      <c r="H26" s="193"/>
      <c r="I26" s="194">
        <v>1227.1390228922385</v>
      </c>
      <c r="J26" s="194">
        <v>1075.4678778135049</v>
      </c>
      <c r="K26" s="194">
        <v>1391.0833695652163</v>
      </c>
      <c r="L26" s="194">
        <v>1145.2729545454542</v>
      </c>
      <c r="M26" s="194">
        <v>970.07636363636334</v>
      </c>
    </row>
    <row r="27" spans="2:13" ht="15" customHeight="1" x14ac:dyDescent="0.25">
      <c r="B27" s="26" t="s">
        <v>23</v>
      </c>
      <c r="C27" s="192">
        <v>23</v>
      </c>
      <c r="D27" s="192">
        <v>6</v>
      </c>
      <c r="E27" s="192">
        <v>6</v>
      </c>
      <c r="F27" s="192">
        <v>7</v>
      </c>
      <c r="G27" s="192">
        <v>4</v>
      </c>
      <c r="H27" s="193"/>
      <c r="I27" s="194">
        <v>938.69173913043483</v>
      </c>
      <c r="J27" s="194">
        <v>693.48</v>
      </c>
      <c r="K27" s="194">
        <v>1311.9449999999997</v>
      </c>
      <c r="L27" s="194">
        <v>994.49285714285713</v>
      </c>
      <c r="M27" s="194">
        <v>648.97749999999996</v>
      </c>
    </row>
    <row r="28" spans="2:13" ht="15" customHeight="1" x14ac:dyDescent="0.25">
      <c r="B28" s="26" t="s">
        <v>24</v>
      </c>
      <c r="C28" s="192">
        <v>195</v>
      </c>
      <c r="D28" s="192">
        <v>37</v>
      </c>
      <c r="E28" s="192">
        <v>106</v>
      </c>
      <c r="F28" s="192">
        <v>34</v>
      </c>
      <c r="G28" s="192">
        <v>18</v>
      </c>
      <c r="H28" s="193"/>
      <c r="I28" s="194">
        <v>1145.6974871794864</v>
      </c>
      <c r="J28" s="194">
        <v>976.99945945945944</v>
      </c>
      <c r="K28" s="194">
        <v>1240.7035849056601</v>
      </c>
      <c r="L28" s="194">
        <v>1133.2017647058822</v>
      </c>
      <c r="M28" s="194">
        <v>956.58833333333314</v>
      </c>
    </row>
    <row r="29" spans="2:13" ht="15" customHeight="1" x14ac:dyDescent="0.25">
      <c r="B29" s="26" t="s">
        <v>25</v>
      </c>
      <c r="C29" s="192">
        <v>777</v>
      </c>
      <c r="D29" s="192">
        <v>182</v>
      </c>
      <c r="E29" s="192">
        <v>316</v>
      </c>
      <c r="F29" s="192">
        <v>178</v>
      </c>
      <c r="G29" s="192">
        <v>101</v>
      </c>
      <c r="H29" s="193"/>
      <c r="I29" s="194">
        <v>1119.6684942084937</v>
      </c>
      <c r="J29" s="194">
        <v>966.80835164835162</v>
      </c>
      <c r="K29" s="194">
        <v>1314.7520886075956</v>
      </c>
      <c r="L29" s="194">
        <v>1055.6201123595506</v>
      </c>
      <c r="M29" s="194">
        <v>897.63623762376244</v>
      </c>
    </row>
    <row r="30" spans="2:13" ht="15" customHeight="1" x14ac:dyDescent="0.25">
      <c r="B30" s="26" t="s">
        <v>26</v>
      </c>
      <c r="C30" s="192">
        <v>279</v>
      </c>
      <c r="D30" s="192">
        <v>66</v>
      </c>
      <c r="E30" s="192">
        <v>91</v>
      </c>
      <c r="F30" s="192">
        <v>72</v>
      </c>
      <c r="G30" s="192">
        <v>50</v>
      </c>
      <c r="H30" s="193"/>
      <c r="I30" s="194">
        <v>981.0892473118281</v>
      </c>
      <c r="J30" s="194">
        <v>993.28060606060592</v>
      </c>
      <c r="K30" s="194">
        <v>1115.9478021978025</v>
      </c>
      <c r="L30" s="194">
        <v>943.94041666666658</v>
      </c>
      <c r="M30" s="194">
        <v>773.04840000000002</v>
      </c>
    </row>
    <row r="31" spans="2:13" ht="15" customHeight="1" x14ac:dyDescent="0.25">
      <c r="B31" s="26" t="s">
        <v>27</v>
      </c>
      <c r="C31" s="192">
        <v>56</v>
      </c>
      <c r="D31" s="192">
        <v>10</v>
      </c>
      <c r="E31" s="192">
        <v>18</v>
      </c>
      <c r="F31" s="192">
        <v>11</v>
      </c>
      <c r="G31" s="192">
        <v>17</v>
      </c>
      <c r="H31" s="193"/>
      <c r="I31" s="194">
        <v>1148.798214285714</v>
      </c>
      <c r="J31" s="194">
        <v>1157.579</v>
      </c>
      <c r="K31" s="194">
        <v>1474.6877777777777</v>
      </c>
      <c r="L31" s="194">
        <v>1050.1918181818182</v>
      </c>
      <c r="M31" s="194">
        <v>862.37764705882353</v>
      </c>
    </row>
    <row r="32" spans="2:13" ht="15" customHeight="1" x14ac:dyDescent="0.25">
      <c r="B32" s="26" t="s">
        <v>28</v>
      </c>
      <c r="C32" s="192">
        <v>87</v>
      </c>
      <c r="D32" s="192">
        <v>31</v>
      </c>
      <c r="E32" s="192">
        <v>23</v>
      </c>
      <c r="F32" s="192">
        <v>21</v>
      </c>
      <c r="G32" s="192">
        <v>12</v>
      </c>
      <c r="H32" s="193"/>
      <c r="I32" s="194">
        <v>1070.8891954022986</v>
      </c>
      <c r="J32" s="194">
        <v>856.37645161290334</v>
      </c>
      <c r="K32" s="194">
        <v>1574.1560869565219</v>
      </c>
      <c r="L32" s="194">
        <v>902.97761904761899</v>
      </c>
      <c r="M32" s="194">
        <v>954.2974999999999</v>
      </c>
    </row>
    <row r="33" spans="2:13" ht="15" customHeight="1" x14ac:dyDescent="0.25">
      <c r="B33" s="26" t="s">
        <v>29</v>
      </c>
      <c r="C33" s="192">
        <v>4854</v>
      </c>
      <c r="D33" s="192">
        <v>950</v>
      </c>
      <c r="E33" s="192">
        <v>2221</v>
      </c>
      <c r="F33" s="192">
        <v>1270</v>
      </c>
      <c r="G33" s="192">
        <v>413</v>
      </c>
      <c r="H33" s="193"/>
      <c r="I33" s="194">
        <v>1469.1491161928338</v>
      </c>
      <c r="J33" s="194">
        <v>1206.8735578947374</v>
      </c>
      <c r="K33" s="194">
        <v>1613.6058126969851</v>
      </c>
      <c r="L33" s="194">
        <v>1492.2923228346456</v>
      </c>
      <c r="M33" s="194">
        <v>1224.4314043583531</v>
      </c>
    </row>
    <row r="34" spans="2:13" ht="15" customHeight="1" x14ac:dyDescent="0.25">
      <c r="B34" s="26" t="s">
        <v>30</v>
      </c>
      <c r="C34" s="192">
        <v>830</v>
      </c>
      <c r="D34" s="192">
        <v>214</v>
      </c>
      <c r="E34" s="192">
        <v>321</v>
      </c>
      <c r="F34" s="192">
        <v>194</v>
      </c>
      <c r="G34" s="192">
        <v>101</v>
      </c>
      <c r="H34" s="193"/>
      <c r="I34" s="194">
        <v>1202.7512289156628</v>
      </c>
      <c r="J34" s="194">
        <v>1059.8278504672903</v>
      </c>
      <c r="K34" s="194">
        <v>1457.2181931464163</v>
      </c>
      <c r="L34" s="194">
        <v>1108.0712371134025</v>
      </c>
      <c r="M34" s="194">
        <v>878.68811881188128</v>
      </c>
    </row>
    <row r="35" spans="2:13" ht="15" customHeight="1" x14ac:dyDescent="0.25">
      <c r="B35" s="26" t="s">
        <v>31</v>
      </c>
      <c r="C35" s="192">
        <v>29</v>
      </c>
      <c r="D35" s="192">
        <v>4</v>
      </c>
      <c r="E35" s="192">
        <v>9</v>
      </c>
      <c r="F35" s="192">
        <v>11</v>
      </c>
      <c r="G35" s="192">
        <v>5</v>
      </c>
      <c r="H35" s="193"/>
      <c r="I35" s="194">
        <v>734.46724137931017</v>
      </c>
      <c r="J35" s="194">
        <v>621.24250000000006</v>
      </c>
      <c r="K35" s="194">
        <v>727.57888888888874</v>
      </c>
      <c r="L35" s="194">
        <v>792.16090909090906</v>
      </c>
      <c r="M35" s="194">
        <v>710.52</v>
      </c>
    </row>
    <row r="36" spans="2:13" ht="15" customHeight="1" x14ac:dyDescent="0.25">
      <c r="B36" s="26" t="s">
        <v>32</v>
      </c>
      <c r="C36" s="192">
        <v>117</v>
      </c>
      <c r="D36" s="192">
        <v>20</v>
      </c>
      <c r="E36" s="192">
        <v>44</v>
      </c>
      <c r="F36" s="192">
        <v>29</v>
      </c>
      <c r="G36" s="192">
        <v>24</v>
      </c>
      <c r="H36" s="193"/>
      <c r="I36" s="194">
        <v>880.02504273504258</v>
      </c>
      <c r="J36" s="194">
        <v>717.10599999999988</v>
      </c>
      <c r="K36" s="194">
        <v>973.05477272727251</v>
      </c>
      <c r="L36" s="194">
        <v>879.4775862068966</v>
      </c>
      <c r="M36" s="194">
        <v>845.89791666666645</v>
      </c>
    </row>
    <row r="37" spans="2:13" ht="15" customHeight="1" x14ac:dyDescent="0.25">
      <c r="B37" s="26" t="s">
        <v>33</v>
      </c>
      <c r="C37" s="192">
        <v>1098</v>
      </c>
      <c r="D37" s="192">
        <v>270</v>
      </c>
      <c r="E37" s="192">
        <v>465</v>
      </c>
      <c r="F37" s="192">
        <v>247</v>
      </c>
      <c r="G37" s="192">
        <v>116</v>
      </c>
      <c r="H37" s="193"/>
      <c r="I37" s="194">
        <v>1197.4207559198535</v>
      </c>
      <c r="J37" s="194">
        <v>1055.3601111111116</v>
      </c>
      <c r="K37" s="194">
        <v>1394.9228387096766</v>
      </c>
      <c r="L37" s="194">
        <v>1117.5772469635624</v>
      </c>
      <c r="M37" s="194">
        <v>906.3798275862074</v>
      </c>
    </row>
    <row r="38" spans="2:13" ht="15" customHeight="1" x14ac:dyDescent="0.25">
      <c r="B38" s="26" t="s">
        <v>34</v>
      </c>
      <c r="C38" s="192">
        <v>315</v>
      </c>
      <c r="D38" s="192">
        <v>70</v>
      </c>
      <c r="E38" s="192">
        <v>105</v>
      </c>
      <c r="F38" s="192">
        <v>92</v>
      </c>
      <c r="G38" s="192">
        <v>48</v>
      </c>
      <c r="H38" s="193"/>
      <c r="I38" s="194">
        <v>1062.4962857142862</v>
      </c>
      <c r="J38" s="194">
        <v>868.73471428571429</v>
      </c>
      <c r="K38" s="194">
        <v>1224.254285714286</v>
      </c>
      <c r="L38" s="194">
        <v>1053.6416304347824</v>
      </c>
      <c r="M38" s="194">
        <v>1008.1910416666666</v>
      </c>
    </row>
    <row r="39" spans="2:13" ht="15" customHeight="1" x14ac:dyDescent="0.25">
      <c r="B39" s="26" t="s">
        <v>35</v>
      </c>
      <c r="C39" s="192">
        <v>332</v>
      </c>
      <c r="D39" s="192">
        <v>69</v>
      </c>
      <c r="E39" s="192">
        <v>128</v>
      </c>
      <c r="F39" s="192">
        <v>78</v>
      </c>
      <c r="G39" s="192">
        <v>57</v>
      </c>
      <c r="H39" s="193"/>
      <c r="I39" s="194">
        <v>1043.0728614457821</v>
      </c>
      <c r="J39" s="194">
        <v>923.24898550724629</v>
      </c>
      <c r="K39" s="194">
        <v>1252.3040625000006</v>
      </c>
      <c r="L39" s="194">
        <v>980.71333333333325</v>
      </c>
      <c r="M39" s="194">
        <v>803.60438596491224</v>
      </c>
    </row>
    <row r="40" spans="2:13" ht="15" customHeight="1" x14ac:dyDescent="0.25">
      <c r="B40" s="26" t="s">
        <v>36</v>
      </c>
      <c r="C40" s="192">
        <v>97</v>
      </c>
      <c r="D40" s="192">
        <v>27</v>
      </c>
      <c r="E40" s="192">
        <v>28</v>
      </c>
      <c r="F40" s="192">
        <v>26</v>
      </c>
      <c r="G40" s="192">
        <v>16</v>
      </c>
      <c r="H40" s="193"/>
      <c r="I40" s="194">
        <v>1126.3868041237113</v>
      </c>
      <c r="J40" s="194">
        <v>1105.3022222222219</v>
      </c>
      <c r="K40" s="194">
        <v>1414.8632142857143</v>
      </c>
      <c r="L40" s="194">
        <v>1022.7253846153848</v>
      </c>
      <c r="M40" s="194">
        <v>825.583125</v>
      </c>
    </row>
    <row r="41" spans="2:13" ht="15" customHeight="1" x14ac:dyDescent="0.25">
      <c r="B41" s="26" t="s">
        <v>37</v>
      </c>
      <c r="C41" s="192">
        <v>387</v>
      </c>
      <c r="D41" s="192">
        <v>101</v>
      </c>
      <c r="E41" s="192">
        <v>132</v>
      </c>
      <c r="F41" s="192">
        <v>105</v>
      </c>
      <c r="G41" s="192">
        <v>49</v>
      </c>
      <c r="H41" s="193"/>
      <c r="I41" s="194">
        <v>1069.5815762273894</v>
      </c>
      <c r="J41" s="194">
        <v>864.26673267326692</v>
      </c>
      <c r="K41" s="194">
        <v>1283.413939393939</v>
      </c>
      <c r="L41" s="194">
        <v>1031.553333333334</v>
      </c>
      <c r="M41" s="194">
        <v>998.23244897959182</v>
      </c>
    </row>
    <row r="42" spans="2:13" ht="15" customHeight="1" x14ac:dyDescent="0.25">
      <c r="B42" s="26" t="s">
        <v>38</v>
      </c>
      <c r="C42" s="192">
        <v>503</v>
      </c>
      <c r="D42" s="192">
        <v>129</v>
      </c>
      <c r="E42" s="192">
        <v>196</v>
      </c>
      <c r="F42" s="192">
        <v>105</v>
      </c>
      <c r="G42" s="192">
        <v>73</v>
      </c>
      <c r="H42" s="193"/>
      <c r="I42" s="194">
        <v>951.32737574552573</v>
      </c>
      <c r="J42" s="194">
        <v>896.2494573643412</v>
      </c>
      <c r="K42" s="194">
        <v>1024.2772448979586</v>
      </c>
      <c r="L42" s="194">
        <v>1008.1638095238095</v>
      </c>
      <c r="M42" s="194">
        <v>771.04041095890398</v>
      </c>
    </row>
    <row r="43" spans="2:13" ht="15" customHeight="1" x14ac:dyDescent="0.25">
      <c r="B43" s="26" t="s">
        <v>39</v>
      </c>
      <c r="C43" s="192">
        <v>781</v>
      </c>
      <c r="D43" s="192">
        <v>227</v>
      </c>
      <c r="E43" s="192">
        <v>311</v>
      </c>
      <c r="F43" s="192">
        <v>170</v>
      </c>
      <c r="G43" s="192">
        <v>73</v>
      </c>
      <c r="H43" s="193"/>
      <c r="I43" s="194">
        <v>1145.2738668373881</v>
      </c>
      <c r="J43" s="194">
        <v>984.43594713656455</v>
      </c>
      <c r="K43" s="194">
        <v>1311.5778778135057</v>
      </c>
      <c r="L43" s="194">
        <v>1150.3944117647065</v>
      </c>
      <c r="M43" s="194">
        <v>924.98849315068503</v>
      </c>
    </row>
    <row r="44" spans="2:13" ht="15" customHeight="1" x14ac:dyDescent="0.25">
      <c r="B44" s="26" t="s">
        <v>40</v>
      </c>
      <c r="C44" s="192">
        <v>704</v>
      </c>
      <c r="D44" s="192">
        <v>199</v>
      </c>
      <c r="E44" s="192">
        <v>246</v>
      </c>
      <c r="F44" s="192">
        <v>146</v>
      </c>
      <c r="G44" s="192">
        <v>113</v>
      </c>
      <c r="H44" s="193"/>
      <c r="I44" s="194">
        <v>1030.2457528409111</v>
      </c>
      <c r="J44" s="194">
        <v>949.88532663316516</v>
      </c>
      <c r="K44" s="194">
        <v>1176.354024390243</v>
      </c>
      <c r="L44" s="194">
        <v>1013.4574657534242</v>
      </c>
      <c r="M44" s="194">
        <v>875.38008849557548</v>
      </c>
    </row>
    <row r="45" spans="2:13" ht="15" customHeight="1" x14ac:dyDescent="0.25">
      <c r="B45" s="26" t="s">
        <v>41</v>
      </c>
      <c r="C45" s="192">
        <v>88</v>
      </c>
      <c r="D45" s="192">
        <v>13</v>
      </c>
      <c r="E45" s="192">
        <v>19</v>
      </c>
      <c r="F45" s="192">
        <v>24</v>
      </c>
      <c r="G45" s="192">
        <v>32</v>
      </c>
      <c r="H45" s="193"/>
      <c r="I45" s="194">
        <v>917.45625000000007</v>
      </c>
      <c r="J45" s="194">
        <v>1045.6315384615386</v>
      </c>
      <c r="K45" s="194">
        <v>1200.45</v>
      </c>
      <c r="L45" s="194">
        <v>837.35791666666682</v>
      </c>
      <c r="M45" s="194">
        <v>757.43124999999986</v>
      </c>
    </row>
    <row r="46" spans="2:13" ht="15" customHeight="1" x14ac:dyDescent="0.25">
      <c r="B46" s="26" t="s">
        <v>246</v>
      </c>
      <c r="C46" s="192">
        <v>278</v>
      </c>
      <c r="D46" s="192">
        <v>68</v>
      </c>
      <c r="E46" s="192">
        <v>88</v>
      </c>
      <c r="F46" s="192">
        <v>71</v>
      </c>
      <c r="G46" s="192">
        <v>51</v>
      </c>
      <c r="H46" s="193"/>
      <c r="I46" s="194">
        <v>965.00327338129534</v>
      </c>
      <c r="J46" s="194">
        <v>852.27661764705874</v>
      </c>
      <c r="K46" s="194">
        <v>1082.1679545454547</v>
      </c>
      <c r="L46" s="194">
        <v>986.00873239436646</v>
      </c>
      <c r="M46" s="194">
        <v>883.89607843137264</v>
      </c>
    </row>
    <row r="47" spans="2:13" ht="15" customHeight="1" x14ac:dyDescent="0.25">
      <c r="B47" s="26" t="s">
        <v>42</v>
      </c>
      <c r="C47" s="192">
        <v>374</v>
      </c>
      <c r="D47" s="192">
        <v>122</v>
      </c>
      <c r="E47" s="192">
        <v>170</v>
      </c>
      <c r="F47" s="192">
        <v>58</v>
      </c>
      <c r="G47" s="192">
        <v>24</v>
      </c>
      <c r="H47" s="193"/>
      <c r="I47" s="194">
        <v>1107.5600534759367</v>
      </c>
      <c r="J47" s="194">
        <v>1030.3440163934429</v>
      </c>
      <c r="K47" s="194">
        <v>1219.7257058823529</v>
      </c>
      <c r="L47" s="194">
        <v>1070.2313793103449</v>
      </c>
      <c r="M47" s="194">
        <v>795.7791666666667</v>
      </c>
    </row>
    <row r="48" spans="2:13" ht="15" customHeight="1" x14ac:dyDescent="0.25">
      <c r="B48" s="26" t="s">
        <v>43</v>
      </c>
      <c r="C48" s="192">
        <v>415</v>
      </c>
      <c r="D48" s="192">
        <v>79</v>
      </c>
      <c r="E48" s="192">
        <v>124</v>
      </c>
      <c r="F48" s="192">
        <v>116</v>
      </c>
      <c r="G48" s="192">
        <v>96</v>
      </c>
      <c r="H48" s="193"/>
      <c r="I48" s="194">
        <v>881.17583132530035</v>
      </c>
      <c r="J48" s="194">
        <v>806.55594936708849</v>
      </c>
      <c r="K48" s="194">
        <v>995.01282258064509</v>
      </c>
      <c r="L48" s="194">
        <v>853.23206896551733</v>
      </c>
      <c r="M48" s="194">
        <v>829.30770833333304</v>
      </c>
    </row>
    <row r="49" spans="2:13" ht="15" customHeight="1" x14ac:dyDescent="0.25">
      <c r="B49" s="26" t="s">
        <v>44</v>
      </c>
      <c r="C49" s="192">
        <v>1005</v>
      </c>
      <c r="D49" s="192">
        <v>209</v>
      </c>
      <c r="E49" s="192">
        <v>361</v>
      </c>
      <c r="F49" s="192">
        <v>250</v>
      </c>
      <c r="G49" s="192">
        <v>185</v>
      </c>
      <c r="H49" s="193"/>
      <c r="I49" s="194">
        <v>1156.1827462686567</v>
      </c>
      <c r="J49" s="194">
        <v>1009.9013397129181</v>
      </c>
      <c r="K49" s="194">
        <v>1411.2135734072026</v>
      </c>
      <c r="L49" s="194">
        <v>1113.1511599999997</v>
      </c>
      <c r="M49" s="194">
        <v>881.93724324324364</v>
      </c>
    </row>
    <row r="50" spans="2:13" ht="15" customHeight="1" x14ac:dyDescent="0.25">
      <c r="B50" s="26" t="s">
        <v>45</v>
      </c>
      <c r="C50" s="192">
        <v>27</v>
      </c>
      <c r="D50" s="192">
        <v>7</v>
      </c>
      <c r="E50" s="192">
        <v>4</v>
      </c>
      <c r="F50" s="192">
        <v>10</v>
      </c>
      <c r="G50" s="192">
        <v>6</v>
      </c>
      <c r="H50" s="193"/>
      <c r="I50" s="194">
        <v>1073.3455555555558</v>
      </c>
      <c r="J50" s="194">
        <v>1082.1557142857143</v>
      </c>
      <c r="K50" s="194">
        <v>980.7</v>
      </c>
      <c r="L50" s="194">
        <v>1172.691</v>
      </c>
      <c r="M50" s="194">
        <v>959.255</v>
      </c>
    </row>
    <row r="51" spans="2:13" ht="15" customHeight="1" x14ac:dyDescent="0.25">
      <c r="B51" s="26" t="s">
        <v>46</v>
      </c>
      <c r="C51" s="192">
        <v>2847</v>
      </c>
      <c r="D51" s="192">
        <v>903</v>
      </c>
      <c r="E51" s="192">
        <v>1000</v>
      </c>
      <c r="F51" s="192">
        <v>608</v>
      </c>
      <c r="G51" s="192">
        <v>336</v>
      </c>
      <c r="H51" s="193"/>
      <c r="I51" s="194">
        <v>1058.1337302423622</v>
      </c>
      <c r="J51" s="194">
        <v>940.752823920266</v>
      </c>
      <c r="K51" s="194">
        <v>1244.3641600000012</v>
      </c>
      <c r="L51" s="194">
        <v>1012.2438322368429</v>
      </c>
      <c r="M51" s="194">
        <v>902.37654761904741</v>
      </c>
    </row>
    <row r="52" spans="2:13" ht="15" customHeight="1" x14ac:dyDescent="0.25">
      <c r="B52" s="26" t="s">
        <v>247</v>
      </c>
      <c r="C52" s="192">
        <v>569</v>
      </c>
      <c r="D52" s="192">
        <v>190</v>
      </c>
      <c r="E52" s="192">
        <v>216</v>
      </c>
      <c r="F52" s="192">
        <v>109</v>
      </c>
      <c r="G52" s="192">
        <v>54</v>
      </c>
      <c r="H52" s="193"/>
      <c r="I52" s="194">
        <v>1303.2194024604566</v>
      </c>
      <c r="J52" s="194">
        <v>1152.8022631578954</v>
      </c>
      <c r="K52" s="194">
        <v>1522.1163425925924</v>
      </c>
      <c r="L52" s="194">
        <v>1283.3725688073387</v>
      </c>
      <c r="M52" s="194">
        <v>996.93833333333293</v>
      </c>
    </row>
    <row r="53" spans="2:13" ht="15" customHeight="1" x14ac:dyDescent="0.25">
      <c r="B53" s="26" t="s">
        <v>47</v>
      </c>
      <c r="C53" s="192">
        <v>213</v>
      </c>
      <c r="D53" s="192">
        <v>52</v>
      </c>
      <c r="E53" s="192">
        <v>83</v>
      </c>
      <c r="F53" s="192">
        <v>45</v>
      </c>
      <c r="G53" s="192">
        <v>33</v>
      </c>
      <c r="H53" s="193"/>
      <c r="I53" s="194">
        <v>1082.3648356807519</v>
      </c>
      <c r="J53" s="194">
        <v>978.06134615384622</v>
      </c>
      <c r="K53" s="194">
        <v>1210.9114457831324</v>
      </c>
      <c r="L53" s="194">
        <v>1010.3051111111115</v>
      </c>
      <c r="M53" s="194">
        <v>1021.6709090909089</v>
      </c>
    </row>
    <row r="54" spans="2:13" ht="15" customHeight="1" x14ac:dyDescent="0.25">
      <c r="B54" s="26" t="s">
        <v>48</v>
      </c>
      <c r="C54" s="192">
        <v>1417</v>
      </c>
      <c r="D54" s="192">
        <v>401</v>
      </c>
      <c r="E54" s="192">
        <v>471</v>
      </c>
      <c r="F54" s="192">
        <v>345</v>
      </c>
      <c r="G54" s="192">
        <v>200</v>
      </c>
      <c r="H54" s="193"/>
      <c r="I54" s="194">
        <v>959.83764996471552</v>
      </c>
      <c r="J54" s="194">
        <v>851.26369077306811</v>
      </c>
      <c r="K54" s="194">
        <v>1133.6336518046717</v>
      </c>
      <c r="L54" s="194">
        <v>952.00084057971026</v>
      </c>
      <c r="M54" s="194">
        <v>781.75734999999952</v>
      </c>
    </row>
    <row r="55" spans="2:13" ht="15" customHeight="1" x14ac:dyDescent="0.25">
      <c r="B55" s="26" t="s">
        <v>49</v>
      </c>
      <c r="C55" s="192">
        <v>942</v>
      </c>
      <c r="D55" s="192">
        <v>232</v>
      </c>
      <c r="E55" s="192">
        <v>385</v>
      </c>
      <c r="F55" s="192">
        <v>224</v>
      </c>
      <c r="G55" s="192">
        <v>101</v>
      </c>
      <c r="H55" s="193"/>
      <c r="I55" s="194">
        <v>1215.8070488322728</v>
      </c>
      <c r="J55" s="194">
        <v>1142.8993965517241</v>
      </c>
      <c r="K55" s="194">
        <v>1320.568675324675</v>
      </c>
      <c r="L55" s="194">
        <v>1219.5363392857143</v>
      </c>
      <c r="M55" s="194">
        <v>975.66831683168311</v>
      </c>
    </row>
    <row r="56" spans="2:13" ht="15" customHeight="1" x14ac:dyDescent="0.25">
      <c r="B56" s="26" t="s">
        <v>50</v>
      </c>
      <c r="C56" s="192">
        <v>6153</v>
      </c>
      <c r="D56" s="192">
        <v>1441</v>
      </c>
      <c r="E56" s="192">
        <v>2430</v>
      </c>
      <c r="F56" s="192">
        <v>1360</v>
      </c>
      <c r="G56" s="192">
        <v>922</v>
      </c>
      <c r="H56" s="193"/>
      <c r="I56" s="194">
        <v>1253.8945067446787</v>
      </c>
      <c r="J56" s="194">
        <v>1095.2111380985432</v>
      </c>
      <c r="K56" s="194">
        <v>1480.0710617283946</v>
      </c>
      <c r="L56" s="194">
        <v>1225.8504779411739</v>
      </c>
      <c r="M56" s="194">
        <v>947.16303687635548</v>
      </c>
    </row>
    <row r="57" spans="2:13" ht="15" customHeight="1" x14ac:dyDescent="0.25">
      <c r="B57" s="26" t="s">
        <v>51</v>
      </c>
      <c r="C57" s="192">
        <v>900</v>
      </c>
      <c r="D57" s="192">
        <v>230</v>
      </c>
      <c r="E57" s="192">
        <v>376</v>
      </c>
      <c r="F57" s="192">
        <v>200</v>
      </c>
      <c r="G57" s="192">
        <v>94</v>
      </c>
      <c r="H57" s="193"/>
      <c r="I57" s="194">
        <v>1256.7061555555547</v>
      </c>
      <c r="J57" s="194">
        <v>1025.7393043478266</v>
      </c>
      <c r="K57" s="194">
        <v>1431.137101063829</v>
      </c>
      <c r="L57" s="194">
        <v>1285.7535499999994</v>
      </c>
      <c r="M57" s="194">
        <v>1062.3110638297874</v>
      </c>
    </row>
    <row r="58" spans="2:13" ht="15" customHeight="1" x14ac:dyDescent="0.25">
      <c r="B58" s="26" t="s">
        <v>52</v>
      </c>
      <c r="C58" s="192">
        <v>7973</v>
      </c>
      <c r="D58" s="192">
        <v>1863</v>
      </c>
      <c r="E58" s="192">
        <v>3223</v>
      </c>
      <c r="F58" s="192">
        <v>1868</v>
      </c>
      <c r="G58" s="192">
        <v>1019</v>
      </c>
      <c r="H58" s="193"/>
      <c r="I58" s="194">
        <v>1225.5601066098104</v>
      </c>
      <c r="J58" s="194">
        <v>1029.8885399892636</v>
      </c>
      <c r="K58" s="194">
        <v>1428.3103599131255</v>
      </c>
      <c r="L58" s="194">
        <v>1188.1529817987146</v>
      </c>
      <c r="M58" s="194">
        <v>1010.5930520117771</v>
      </c>
    </row>
    <row r="59" spans="2:13" ht="15" customHeight="1" x14ac:dyDescent="0.25">
      <c r="B59" s="26" t="s">
        <v>53</v>
      </c>
      <c r="C59" s="192">
        <v>110</v>
      </c>
      <c r="D59" s="192">
        <v>24</v>
      </c>
      <c r="E59" s="192">
        <v>41</v>
      </c>
      <c r="F59" s="192">
        <v>24</v>
      </c>
      <c r="G59" s="192">
        <v>21</v>
      </c>
      <c r="H59" s="193"/>
      <c r="I59" s="194">
        <v>1090.175181818182</v>
      </c>
      <c r="J59" s="194">
        <v>1099.3183333333332</v>
      </c>
      <c r="K59" s="194">
        <v>1251.4992682926832</v>
      </c>
      <c r="L59" s="194">
        <v>982.82708333333323</v>
      </c>
      <c r="M59" s="194">
        <v>887.44333333333327</v>
      </c>
    </row>
    <row r="60" spans="2:13" ht="15" customHeight="1" x14ac:dyDescent="0.25">
      <c r="B60" s="26" t="s">
        <v>54</v>
      </c>
      <c r="C60" s="192">
        <v>15612</v>
      </c>
      <c r="D60" s="192">
        <v>3301</v>
      </c>
      <c r="E60" s="192">
        <v>7833</v>
      </c>
      <c r="F60" s="192">
        <v>3284</v>
      </c>
      <c r="G60" s="192">
        <v>1194</v>
      </c>
      <c r="H60" s="193"/>
      <c r="I60" s="194">
        <v>1286.7897745324124</v>
      </c>
      <c r="J60" s="194">
        <v>1177.2799424416844</v>
      </c>
      <c r="K60" s="194">
        <v>1423.6811987744154</v>
      </c>
      <c r="L60" s="194">
        <v>1192.7410870889182</v>
      </c>
      <c r="M60" s="194">
        <v>950.17111390284913</v>
      </c>
    </row>
    <row r="61" spans="2:13" ht="15" customHeight="1" x14ac:dyDescent="0.25">
      <c r="B61" s="26" t="s">
        <v>55</v>
      </c>
      <c r="C61" s="192">
        <v>502</v>
      </c>
      <c r="D61" s="192">
        <v>154</v>
      </c>
      <c r="E61" s="192">
        <v>203</v>
      </c>
      <c r="F61" s="192">
        <v>98</v>
      </c>
      <c r="G61" s="192">
        <v>47</v>
      </c>
      <c r="H61" s="193"/>
      <c r="I61" s="194">
        <v>1136.1765338645407</v>
      </c>
      <c r="J61" s="194">
        <v>1055.0288961038968</v>
      </c>
      <c r="K61" s="194">
        <v>1313.863201970443</v>
      </c>
      <c r="L61" s="194">
        <v>1011.7852040816329</v>
      </c>
      <c r="M61" s="194">
        <v>893.97851063829785</v>
      </c>
    </row>
    <row r="62" spans="2:13" ht="15" customHeight="1" x14ac:dyDescent="0.25">
      <c r="B62" s="26" t="s">
        <v>248</v>
      </c>
      <c r="C62" s="192">
        <v>311</v>
      </c>
      <c r="D62" s="192">
        <v>71</v>
      </c>
      <c r="E62" s="192">
        <v>102</v>
      </c>
      <c r="F62" s="192">
        <v>82</v>
      </c>
      <c r="G62" s="192">
        <v>56</v>
      </c>
      <c r="H62" s="193"/>
      <c r="I62" s="194">
        <v>1035.8089067524113</v>
      </c>
      <c r="J62" s="194">
        <v>1050.0397183098589</v>
      </c>
      <c r="K62" s="194">
        <v>1190.3030392156863</v>
      </c>
      <c r="L62" s="194">
        <v>975.59402439024359</v>
      </c>
      <c r="M62" s="194">
        <v>824.53803571428568</v>
      </c>
    </row>
    <row r="63" spans="2:13" ht="15" customHeight="1" x14ac:dyDescent="0.25">
      <c r="B63" s="26" t="s">
        <v>249</v>
      </c>
      <c r="C63" s="192">
        <v>988</v>
      </c>
      <c r="D63" s="192">
        <v>228</v>
      </c>
      <c r="E63" s="192">
        <v>338</v>
      </c>
      <c r="F63" s="192">
        <v>251</v>
      </c>
      <c r="G63" s="192">
        <v>171</v>
      </c>
      <c r="H63" s="193"/>
      <c r="I63" s="194">
        <v>944.40623481781313</v>
      </c>
      <c r="J63" s="194">
        <v>873.6551315789477</v>
      </c>
      <c r="K63" s="194">
        <v>1098.2892603550281</v>
      </c>
      <c r="L63" s="194">
        <v>914.72015936254957</v>
      </c>
      <c r="M63" s="194">
        <v>778.14888888888891</v>
      </c>
    </row>
    <row r="64" spans="2:13" ht="15" customHeight="1" x14ac:dyDescent="0.25">
      <c r="B64" s="26" t="s">
        <v>56</v>
      </c>
      <c r="C64" s="192">
        <v>982</v>
      </c>
      <c r="D64" s="192">
        <v>343</v>
      </c>
      <c r="E64" s="192">
        <v>372</v>
      </c>
      <c r="F64" s="192">
        <v>184</v>
      </c>
      <c r="G64" s="192">
        <v>83</v>
      </c>
      <c r="H64" s="193"/>
      <c r="I64" s="194">
        <v>1156.0811507128294</v>
      </c>
      <c r="J64" s="194">
        <v>960.1788338192423</v>
      </c>
      <c r="K64" s="194">
        <v>1379.4266666666674</v>
      </c>
      <c r="L64" s="194">
        <v>1135.6255434782609</v>
      </c>
      <c r="M64" s="194">
        <v>1009.9822891566267</v>
      </c>
    </row>
    <row r="65" spans="2:13" ht="15" customHeight="1" x14ac:dyDescent="0.25">
      <c r="B65" s="26" t="s">
        <v>57</v>
      </c>
      <c r="C65" s="192">
        <v>2359</v>
      </c>
      <c r="D65" s="192">
        <v>469</v>
      </c>
      <c r="E65" s="192">
        <v>1003</v>
      </c>
      <c r="F65" s="192">
        <v>586</v>
      </c>
      <c r="G65" s="192">
        <v>301</v>
      </c>
      <c r="H65" s="193"/>
      <c r="I65" s="194">
        <v>1315.6994022891056</v>
      </c>
      <c r="J65" s="194">
        <v>1120.2256716417924</v>
      </c>
      <c r="K65" s="194">
        <v>1471.2707776669993</v>
      </c>
      <c r="L65" s="194">
        <v>1329.2761604095549</v>
      </c>
      <c r="M65" s="194">
        <v>1075.443953488372</v>
      </c>
    </row>
    <row r="66" spans="2:13" ht="15" customHeight="1" x14ac:dyDescent="0.25">
      <c r="B66" s="26" t="s">
        <v>58</v>
      </c>
      <c r="C66" s="192">
        <v>226</v>
      </c>
      <c r="D66" s="192">
        <v>57</v>
      </c>
      <c r="E66" s="192">
        <v>63</v>
      </c>
      <c r="F66" s="192">
        <v>62</v>
      </c>
      <c r="G66" s="192">
        <v>44</v>
      </c>
      <c r="H66" s="193"/>
      <c r="I66" s="194">
        <v>930.04477876106182</v>
      </c>
      <c r="J66" s="194">
        <v>809.45508771929815</v>
      </c>
      <c r="K66" s="194">
        <v>1109.9501587301588</v>
      </c>
      <c r="L66" s="194">
        <v>898.23129032258066</v>
      </c>
      <c r="M66" s="194">
        <v>873.49954545454557</v>
      </c>
    </row>
    <row r="67" spans="2:13" ht="15" customHeight="1" x14ac:dyDescent="0.25">
      <c r="B67" s="26" t="s">
        <v>59</v>
      </c>
      <c r="C67" s="192">
        <v>186</v>
      </c>
      <c r="D67" s="192">
        <v>55</v>
      </c>
      <c r="E67" s="192">
        <v>69</v>
      </c>
      <c r="F67" s="192">
        <v>38</v>
      </c>
      <c r="G67" s="192">
        <v>24</v>
      </c>
      <c r="H67" s="193"/>
      <c r="I67" s="194">
        <v>1147.7337096774188</v>
      </c>
      <c r="J67" s="194">
        <v>1010.5559999999998</v>
      </c>
      <c r="K67" s="194">
        <v>1356.7663768115945</v>
      </c>
      <c r="L67" s="194">
        <v>1240.2557894736844</v>
      </c>
      <c r="M67" s="194">
        <v>714.63708333333341</v>
      </c>
    </row>
    <row r="68" spans="2:13" ht="15" customHeight="1" x14ac:dyDescent="0.25">
      <c r="B68" s="26" t="s">
        <v>60</v>
      </c>
      <c r="C68" s="192">
        <v>151</v>
      </c>
      <c r="D68" s="192">
        <v>41</v>
      </c>
      <c r="E68" s="192">
        <v>70</v>
      </c>
      <c r="F68" s="192">
        <v>34</v>
      </c>
      <c r="G68" s="192">
        <v>6</v>
      </c>
      <c r="H68" s="193"/>
      <c r="I68" s="194">
        <v>1157.0319867549661</v>
      </c>
      <c r="J68" s="194">
        <v>981.2280487804876</v>
      </c>
      <c r="K68" s="194">
        <v>1294.4532857142854</v>
      </c>
      <c r="L68" s="194">
        <v>1097.144705882353</v>
      </c>
      <c r="M68" s="194">
        <v>1094.4716666666668</v>
      </c>
    </row>
    <row r="69" spans="2:13" ht="15" customHeight="1" x14ac:dyDescent="0.25">
      <c r="B69" s="26" t="s">
        <v>61</v>
      </c>
      <c r="C69" s="192">
        <v>27110</v>
      </c>
      <c r="D69" s="192">
        <v>8490</v>
      </c>
      <c r="E69" s="192">
        <v>12519</v>
      </c>
      <c r="F69" s="192">
        <v>4164</v>
      </c>
      <c r="G69" s="192">
        <v>1937</v>
      </c>
      <c r="H69" s="193"/>
      <c r="I69" s="194">
        <v>1141.2412180007498</v>
      </c>
      <c r="J69" s="194">
        <v>1005.2368881036507</v>
      </c>
      <c r="K69" s="194">
        <v>1299.3307173096875</v>
      </c>
      <c r="L69" s="194">
        <v>1060.15045629203</v>
      </c>
      <c r="M69" s="194">
        <v>889.93313887454929</v>
      </c>
    </row>
    <row r="70" spans="2:13" ht="15" customHeight="1" x14ac:dyDescent="0.25">
      <c r="B70" s="26" t="s">
        <v>62</v>
      </c>
      <c r="C70" s="192">
        <v>896</v>
      </c>
      <c r="D70" s="192">
        <v>225</v>
      </c>
      <c r="E70" s="192">
        <v>363</v>
      </c>
      <c r="F70" s="192">
        <v>198</v>
      </c>
      <c r="G70" s="192">
        <v>110</v>
      </c>
      <c r="H70" s="193"/>
      <c r="I70" s="194">
        <v>1110.8056696428562</v>
      </c>
      <c r="J70" s="194">
        <v>1020.8992888888887</v>
      </c>
      <c r="K70" s="194">
        <v>1263.6463360881535</v>
      </c>
      <c r="L70" s="194">
        <v>1073.5302020202021</v>
      </c>
      <c r="M70" s="194">
        <v>857.42672727272736</v>
      </c>
    </row>
    <row r="71" spans="2:13" ht="15" customHeight="1" x14ac:dyDescent="0.25">
      <c r="B71" s="26" t="s">
        <v>250</v>
      </c>
      <c r="C71" s="192">
        <v>359</v>
      </c>
      <c r="D71" s="192">
        <v>84</v>
      </c>
      <c r="E71" s="192">
        <v>149</v>
      </c>
      <c r="F71" s="192">
        <v>71</v>
      </c>
      <c r="G71" s="192">
        <v>55</v>
      </c>
      <c r="H71" s="193"/>
      <c r="I71" s="194">
        <v>1006.0669637883007</v>
      </c>
      <c r="J71" s="194">
        <v>896.45619047619039</v>
      </c>
      <c r="K71" s="194">
        <v>1165.2448993288588</v>
      </c>
      <c r="L71" s="194">
        <v>943.53985915492945</v>
      </c>
      <c r="M71" s="194">
        <v>822.96181818181822</v>
      </c>
    </row>
    <row r="72" spans="2:13" ht="15" customHeight="1" x14ac:dyDescent="0.25">
      <c r="B72" s="26" t="s">
        <v>63</v>
      </c>
      <c r="C72" s="192">
        <v>3952</v>
      </c>
      <c r="D72" s="192">
        <v>940</v>
      </c>
      <c r="E72" s="192">
        <v>1692</v>
      </c>
      <c r="F72" s="192">
        <v>900</v>
      </c>
      <c r="G72" s="192">
        <v>420</v>
      </c>
      <c r="H72" s="193"/>
      <c r="I72" s="194">
        <v>1278.5760576923121</v>
      </c>
      <c r="J72" s="194">
        <v>1045.0771382978735</v>
      </c>
      <c r="K72" s="194">
        <v>1473.9293262411329</v>
      </c>
      <c r="L72" s="194">
        <v>1282.3347222222235</v>
      </c>
      <c r="M72" s="194">
        <v>1006.1200000000005</v>
      </c>
    </row>
    <row r="73" spans="2:13" ht="15" customHeight="1" x14ac:dyDescent="0.25">
      <c r="B73" s="26" t="s">
        <v>64</v>
      </c>
      <c r="C73" s="192">
        <v>77</v>
      </c>
      <c r="D73" s="192">
        <v>13</v>
      </c>
      <c r="E73" s="192">
        <v>28</v>
      </c>
      <c r="F73" s="192">
        <v>20</v>
      </c>
      <c r="G73" s="192">
        <v>16</v>
      </c>
      <c r="H73" s="193"/>
      <c r="I73" s="194">
        <v>1000.7950649350645</v>
      </c>
      <c r="J73" s="194">
        <v>1297.9230769230769</v>
      </c>
      <c r="K73" s="194">
        <v>1074.9592857142857</v>
      </c>
      <c r="L73" s="194">
        <v>862.87700000000007</v>
      </c>
      <c r="M73" s="194">
        <v>801.98874999999998</v>
      </c>
    </row>
    <row r="74" spans="2:13" ht="15" customHeight="1" x14ac:dyDescent="0.25">
      <c r="B74" s="26" t="s">
        <v>65</v>
      </c>
      <c r="C74" s="192">
        <v>48</v>
      </c>
      <c r="D74" s="192">
        <v>13</v>
      </c>
      <c r="E74" s="192">
        <v>23</v>
      </c>
      <c r="F74" s="192">
        <v>6</v>
      </c>
      <c r="G74" s="192">
        <v>6</v>
      </c>
      <c r="H74" s="193"/>
      <c r="I74" s="194">
        <v>1107.0010416666669</v>
      </c>
      <c r="J74" s="194">
        <v>1120.0707692307692</v>
      </c>
      <c r="K74" s="194">
        <v>1267.1299999999999</v>
      </c>
      <c r="L74" s="194">
        <v>838.82500000000005</v>
      </c>
      <c r="M74" s="194">
        <v>733.03166666666664</v>
      </c>
    </row>
    <row r="75" spans="2:13" ht="15" customHeight="1" x14ac:dyDescent="0.25">
      <c r="B75" s="26" t="s">
        <v>66</v>
      </c>
      <c r="C75" s="192">
        <v>33</v>
      </c>
      <c r="D75" s="192">
        <v>9</v>
      </c>
      <c r="E75" s="192">
        <v>16</v>
      </c>
      <c r="F75" s="192">
        <v>7</v>
      </c>
      <c r="G75" s="192" t="s">
        <v>184</v>
      </c>
      <c r="H75" s="193"/>
      <c r="I75" s="194">
        <v>919.26454545454533</v>
      </c>
      <c r="J75" s="194">
        <v>687.75222222222214</v>
      </c>
      <c r="K75" s="194">
        <v>1067.4837500000001</v>
      </c>
      <c r="L75" s="194">
        <v>883.99857142857149</v>
      </c>
      <c r="M75" s="194" t="s">
        <v>184</v>
      </c>
    </row>
    <row r="76" spans="2:13" ht="15" customHeight="1" x14ac:dyDescent="0.25">
      <c r="B76" s="26" t="s">
        <v>67</v>
      </c>
      <c r="C76" s="192">
        <v>31437</v>
      </c>
      <c r="D76" s="192">
        <v>5542</v>
      </c>
      <c r="E76" s="192">
        <v>13337</v>
      </c>
      <c r="F76" s="192">
        <v>9276</v>
      </c>
      <c r="G76" s="192">
        <v>3282</v>
      </c>
      <c r="H76" s="193"/>
      <c r="I76" s="194">
        <v>1248.8892750580483</v>
      </c>
      <c r="J76" s="194">
        <v>1107.3866492241091</v>
      </c>
      <c r="K76" s="194">
        <v>1421.0160080977739</v>
      </c>
      <c r="L76" s="194">
        <v>1182.4964489003812</v>
      </c>
      <c r="M76" s="194">
        <v>976.01089884217004</v>
      </c>
    </row>
    <row r="77" spans="2:13" ht="15" customHeight="1" x14ac:dyDescent="0.25">
      <c r="B77" s="26" t="s">
        <v>251</v>
      </c>
      <c r="C77" s="192">
        <v>1269</v>
      </c>
      <c r="D77" s="192">
        <v>308</v>
      </c>
      <c r="E77" s="192">
        <v>569</v>
      </c>
      <c r="F77" s="192">
        <v>261</v>
      </c>
      <c r="G77" s="192">
        <v>131</v>
      </c>
      <c r="H77" s="193"/>
      <c r="I77" s="194">
        <v>1136.8667533490939</v>
      </c>
      <c r="J77" s="194">
        <v>1104.226461038962</v>
      </c>
      <c r="K77" s="194">
        <v>1232.6092970123016</v>
      </c>
      <c r="L77" s="194">
        <v>1082.3758620689655</v>
      </c>
      <c r="M77" s="194">
        <v>906.31580152671791</v>
      </c>
    </row>
    <row r="78" spans="2:13" ht="15" customHeight="1" x14ac:dyDescent="0.25">
      <c r="B78" s="26" t="s">
        <v>68</v>
      </c>
      <c r="C78" s="192">
        <v>773</v>
      </c>
      <c r="D78" s="192">
        <v>195</v>
      </c>
      <c r="E78" s="192">
        <v>295</v>
      </c>
      <c r="F78" s="192">
        <v>185</v>
      </c>
      <c r="G78" s="192">
        <v>98</v>
      </c>
      <c r="H78" s="193"/>
      <c r="I78" s="194">
        <v>1091.1939586028452</v>
      </c>
      <c r="J78" s="194">
        <v>1024.4110769230765</v>
      </c>
      <c r="K78" s="194">
        <v>1226.1469830508468</v>
      </c>
      <c r="L78" s="194">
        <v>1081.2628108108115</v>
      </c>
      <c r="M78" s="194">
        <v>836.5896938775511</v>
      </c>
    </row>
    <row r="79" spans="2:13" ht="15" customHeight="1" x14ac:dyDescent="0.25">
      <c r="B79" s="26" t="s">
        <v>69</v>
      </c>
      <c r="C79" s="192">
        <v>2308</v>
      </c>
      <c r="D79" s="192">
        <v>530</v>
      </c>
      <c r="E79" s="192">
        <v>919</v>
      </c>
      <c r="F79" s="192">
        <v>572</v>
      </c>
      <c r="G79" s="192">
        <v>287</v>
      </c>
      <c r="H79" s="193"/>
      <c r="I79" s="194">
        <v>1192.0705372616987</v>
      </c>
      <c r="J79" s="194">
        <v>975.75811320754724</v>
      </c>
      <c r="K79" s="194">
        <v>1376.752992383027</v>
      </c>
      <c r="L79" s="194">
        <v>1196.0281818181813</v>
      </c>
      <c r="M79" s="194">
        <v>992.27484320557505</v>
      </c>
    </row>
    <row r="80" spans="2:13" ht="15" customHeight="1" x14ac:dyDescent="0.25">
      <c r="B80" s="26" t="s">
        <v>70</v>
      </c>
      <c r="C80" s="192">
        <v>0</v>
      </c>
      <c r="D80" s="192">
        <v>0</v>
      </c>
      <c r="E80" s="192">
        <v>0</v>
      </c>
      <c r="F80" s="192">
        <v>0</v>
      </c>
      <c r="G80" s="192">
        <v>0</v>
      </c>
      <c r="H80" s="193"/>
      <c r="I80" s="194">
        <v>0</v>
      </c>
      <c r="J80" s="194">
        <v>0</v>
      </c>
      <c r="K80" s="194">
        <v>0</v>
      </c>
      <c r="L80" s="194">
        <v>0</v>
      </c>
      <c r="M80" s="194">
        <v>0</v>
      </c>
    </row>
    <row r="81" spans="2:13" ht="15" customHeight="1" x14ac:dyDescent="0.25">
      <c r="B81" s="26" t="s">
        <v>71</v>
      </c>
      <c r="C81" s="192">
        <v>22</v>
      </c>
      <c r="D81" s="192">
        <v>6</v>
      </c>
      <c r="E81" s="192">
        <v>9</v>
      </c>
      <c r="F81" s="192">
        <v>3</v>
      </c>
      <c r="G81" s="192">
        <v>4</v>
      </c>
      <c r="H81" s="193"/>
      <c r="I81" s="194">
        <v>946.09227272727287</v>
      </c>
      <c r="J81" s="194">
        <v>945.96333333333337</v>
      </c>
      <c r="K81" s="194">
        <v>1169.3200000000002</v>
      </c>
      <c r="L81" s="194">
        <v>651.65666666666664</v>
      </c>
      <c r="M81" s="194">
        <v>664.84999999999991</v>
      </c>
    </row>
    <row r="82" spans="2:13" ht="15" customHeight="1" x14ac:dyDescent="0.25">
      <c r="B82" s="26" t="s">
        <v>72</v>
      </c>
      <c r="C82" s="192">
        <v>14</v>
      </c>
      <c r="D82" s="192" t="s">
        <v>184</v>
      </c>
      <c r="E82" s="192">
        <v>5</v>
      </c>
      <c r="F82" s="192">
        <v>4</v>
      </c>
      <c r="G82" s="192">
        <v>4</v>
      </c>
      <c r="H82" s="193"/>
      <c r="I82" s="194">
        <v>1017.5242857142857</v>
      </c>
      <c r="J82" s="194" t="s">
        <v>184</v>
      </c>
      <c r="K82" s="194">
        <v>1210.864</v>
      </c>
      <c r="L82" s="194">
        <v>824.09999999999991</v>
      </c>
      <c r="M82" s="194">
        <v>827.85</v>
      </c>
    </row>
    <row r="83" spans="2:13" ht="15" customHeight="1" x14ac:dyDescent="0.25">
      <c r="B83" s="26" t="s">
        <v>73</v>
      </c>
      <c r="C83" s="192">
        <v>965</v>
      </c>
      <c r="D83" s="192">
        <v>200</v>
      </c>
      <c r="E83" s="192">
        <v>397</v>
      </c>
      <c r="F83" s="192">
        <v>228</v>
      </c>
      <c r="G83" s="192">
        <v>140</v>
      </c>
      <c r="H83" s="193"/>
      <c r="I83" s="194">
        <v>1372.282248704664</v>
      </c>
      <c r="J83" s="194">
        <v>1137.6955500000004</v>
      </c>
      <c r="K83" s="194">
        <v>1563.8426700251882</v>
      </c>
      <c r="L83" s="194">
        <v>1348.4945175438597</v>
      </c>
      <c r="M83" s="194">
        <v>1202.9355000000003</v>
      </c>
    </row>
    <row r="84" spans="2:13" ht="15" customHeight="1" x14ac:dyDescent="0.25">
      <c r="B84" s="26" t="s">
        <v>74</v>
      </c>
      <c r="C84" s="192">
        <v>1872</v>
      </c>
      <c r="D84" s="192">
        <v>670</v>
      </c>
      <c r="E84" s="192">
        <v>762</v>
      </c>
      <c r="F84" s="192">
        <v>310</v>
      </c>
      <c r="G84" s="192">
        <v>130</v>
      </c>
      <c r="H84" s="193"/>
      <c r="I84" s="194">
        <v>1036.0008386752163</v>
      </c>
      <c r="J84" s="194">
        <v>912.93679104477735</v>
      </c>
      <c r="K84" s="194">
        <v>1200.0518372703393</v>
      </c>
      <c r="L84" s="194">
        <v>982.85545161290349</v>
      </c>
      <c r="M84" s="194">
        <v>835.39407692307645</v>
      </c>
    </row>
    <row r="85" spans="2:13" ht="15" customHeight="1" x14ac:dyDescent="0.25">
      <c r="B85" s="26" t="s">
        <v>252</v>
      </c>
      <c r="C85" s="192">
        <v>36945</v>
      </c>
      <c r="D85" s="192">
        <v>5816</v>
      </c>
      <c r="E85" s="192">
        <v>16336</v>
      </c>
      <c r="F85" s="192">
        <v>10924</v>
      </c>
      <c r="G85" s="192">
        <v>3869</v>
      </c>
      <c r="H85" s="193"/>
      <c r="I85" s="194">
        <v>1179.9621185546189</v>
      </c>
      <c r="J85" s="194">
        <v>1021.8680209766195</v>
      </c>
      <c r="K85" s="194">
        <v>1329.9065426052916</v>
      </c>
      <c r="L85" s="194">
        <v>1126.1702819480042</v>
      </c>
      <c r="M85" s="194">
        <v>936.38630653915686</v>
      </c>
    </row>
    <row r="86" spans="2:13" ht="15" customHeight="1" x14ac:dyDescent="0.25">
      <c r="B86" s="26" t="s">
        <v>75</v>
      </c>
      <c r="C86" s="192">
        <v>805</v>
      </c>
      <c r="D86" s="192">
        <v>268</v>
      </c>
      <c r="E86" s="192">
        <v>279</v>
      </c>
      <c r="F86" s="192">
        <v>163</v>
      </c>
      <c r="G86" s="192">
        <v>95</v>
      </c>
      <c r="H86" s="193"/>
      <c r="I86" s="194">
        <v>1081.0761987577639</v>
      </c>
      <c r="J86" s="194">
        <v>1024.6792537313436</v>
      </c>
      <c r="K86" s="194">
        <v>1235.4341935483872</v>
      </c>
      <c r="L86" s="194">
        <v>997.62073619631894</v>
      </c>
      <c r="M86" s="194">
        <v>930.04189473684232</v>
      </c>
    </row>
    <row r="87" spans="2:13" ht="15" customHeight="1" x14ac:dyDescent="0.25">
      <c r="B87" s="26" t="s">
        <v>76</v>
      </c>
      <c r="C87" s="192">
        <v>109</v>
      </c>
      <c r="D87" s="192">
        <v>21</v>
      </c>
      <c r="E87" s="192">
        <v>37</v>
      </c>
      <c r="F87" s="192">
        <v>28</v>
      </c>
      <c r="G87" s="192">
        <v>23</v>
      </c>
      <c r="H87" s="193"/>
      <c r="I87" s="194">
        <v>955.9273394495408</v>
      </c>
      <c r="J87" s="194">
        <v>959.32285714285717</v>
      </c>
      <c r="K87" s="194">
        <v>1148.8081081081079</v>
      </c>
      <c r="L87" s="194">
        <v>910.47071428571417</v>
      </c>
      <c r="M87" s="194">
        <v>697.87913043478261</v>
      </c>
    </row>
    <row r="88" spans="2:13" ht="15" customHeight="1" x14ac:dyDescent="0.25">
      <c r="B88" s="26" t="s">
        <v>77</v>
      </c>
      <c r="C88" s="192">
        <v>19</v>
      </c>
      <c r="D88" s="192">
        <v>4</v>
      </c>
      <c r="E88" s="192">
        <v>4</v>
      </c>
      <c r="F88" s="192">
        <v>7</v>
      </c>
      <c r="G88" s="192">
        <v>4</v>
      </c>
      <c r="H88" s="193"/>
      <c r="I88" s="194">
        <v>906.502105263158</v>
      </c>
      <c r="J88" s="194">
        <v>672.3599999999999</v>
      </c>
      <c r="K88" s="194">
        <v>1333.34</v>
      </c>
      <c r="L88" s="194">
        <v>905.51571428571424</v>
      </c>
      <c r="M88" s="194">
        <v>715.53250000000003</v>
      </c>
    </row>
    <row r="89" spans="2:13" ht="15" customHeight="1" x14ac:dyDescent="0.25">
      <c r="B89" s="26" t="s">
        <v>78</v>
      </c>
      <c r="C89" s="192">
        <v>596926</v>
      </c>
      <c r="D89" s="192">
        <v>91713</v>
      </c>
      <c r="E89" s="192">
        <v>207477</v>
      </c>
      <c r="F89" s="192">
        <v>178047</v>
      </c>
      <c r="G89" s="192">
        <v>119689</v>
      </c>
      <c r="H89" s="193"/>
      <c r="I89" s="194">
        <v>1318.9635611281992</v>
      </c>
      <c r="J89" s="194">
        <v>1144.0114093967061</v>
      </c>
      <c r="K89" s="194">
        <v>1552.533916578712</v>
      </c>
      <c r="L89" s="194">
        <v>1287.044202710536</v>
      </c>
      <c r="M89" s="194">
        <v>1095.6185257626316</v>
      </c>
    </row>
    <row r="90" spans="2:13" ht="15" customHeight="1" x14ac:dyDescent="0.25">
      <c r="B90" s="26" t="s">
        <v>79</v>
      </c>
      <c r="C90" s="192">
        <v>8942</v>
      </c>
      <c r="D90" s="192">
        <v>1332</v>
      </c>
      <c r="E90" s="192">
        <v>4336</v>
      </c>
      <c r="F90" s="192">
        <v>2348</v>
      </c>
      <c r="G90" s="192">
        <v>926</v>
      </c>
      <c r="H90" s="193"/>
      <c r="I90" s="194">
        <v>1602.4626090360073</v>
      </c>
      <c r="J90" s="194">
        <v>1266.8678753753743</v>
      </c>
      <c r="K90" s="194">
        <v>1794.0297601476022</v>
      </c>
      <c r="L90" s="194">
        <v>1582.4272018739366</v>
      </c>
      <c r="M90" s="194">
        <v>1238.9854535637155</v>
      </c>
    </row>
    <row r="91" spans="2:13" ht="15" customHeight="1" x14ac:dyDescent="0.25">
      <c r="B91" s="26" t="s">
        <v>80</v>
      </c>
      <c r="C91" s="192">
        <v>1008</v>
      </c>
      <c r="D91" s="192">
        <v>270</v>
      </c>
      <c r="E91" s="192">
        <v>386</v>
      </c>
      <c r="F91" s="192">
        <v>243</v>
      </c>
      <c r="G91" s="192">
        <v>109</v>
      </c>
      <c r="H91" s="193"/>
      <c r="I91" s="194">
        <v>1174.1407341269849</v>
      </c>
      <c r="J91" s="194">
        <v>1028.5730740740739</v>
      </c>
      <c r="K91" s="194">
        <v>1359.9626165803102</v>
      </c>
      <c r="L91" s="194">
        <v>1113.1660082304518</v>
      </c>
      <c r="M91" s="194">
        <v>1012.6075229357799</v>
      </c>
    </row>
    <row r="92" spans="2:13" ht="15" customHeight="1" x14ac:dyDescent="0.25">
      <c r="B92" s="26" t="s">
        <v>81</v>
      </c>
      <c r="C92" s="192">
        <v>1335</v>
      </c>
      <c r="D92" s="192">
        <v>505</v>
      </c>
      <c r="E92" s="192">
        <v>499</v>
      </c>
      <c r="F92" s="192">
        <v>226</v>
      </c>
      <c r="G92" s="192">
        <v>105</v>
      </c>
      <c r="H92" s="193"/>
      <c r="I92" s="194">
        <v>1164.8145917602997</v>
      </c>
      <c r="J92" s="194">
        <v>1053.1177227722767</v>
      </c>
      <c r="K92" s="194">
        <v>1375.5087775551099</v>
      </c>
      <c r="L92" s="194">
        <v>1087.2091150442482</v>
      </c>
      <c r="M92" s="194">
        <v>867.76085714285739</v>
      </c>
    </row>
    <row r="93" spans="2:13" ht="15" customHeight="1" x14ac:dyDescent="0.25">
      <c r="B93" s="26" t="s">
        <v>82</v>
      </c>
      <c r="C93" s="192">
        <v>3101</v>
      </c>
      <c r="D93" s="192">
        <v>927</v>
      </c>
      <c r="E93" s="192">
        <v>1411</v>
      </c>
      <c r="F93" s="192">
        <v>508</v>
      </c>
      <c r="G93" s="192">
        <v>255</v>
      </c>
      <c r="H93" s="193"/>
      <c r="I93" s="194">
        <v>1169.4517639471137</v>
      </c>
      <c r="J93" s="194">
        <v>1029.5564401294494</v>
      </c>
      <c r="K93" s="194">
        <v>1326.2422111977312</v>
      </c>
      <c r="L93" s="194">
        <v>1115.0628740157483</v>
      </c>
      <c r="M93" s="194">
        <v>918.78980392156848</v>
      </c>
    </row>
    <row r="94" spans="2:13" ht="15" customHeight="1" x14ac:dyDescent="0.25">
      <c r="B94" s="26" t="s">
        <v>83</v>
      </c>
      <c r="C94" s="192">
        <v>771</v>
      </c>
      <c r="D94" s="192">
        <v>169</v>
      </c>
      <c r="E94" s="192">
        <v>292</v>
      </c>
      <c r="F94" s="192">
        <v>204</v>
      </c>
      <c r="G94" s="192">
        <v>106</v>
      </c>
      <c r="H94" s="193"/>
      <c r="I94" s="194">
        <v>1097.9676005188103</v>
      </c>
      <c r="J94" s="194">
        <v>1013.7162130177513</v>
      </c>
      <c r="K94" s="194">
        <v>1257.3416095890425</v>
      </c>
      <c r="L94" s="194">
        <v>1045.9596078431366</v>
      </c>
      <c r="M94" s="194">
        <v>893.35349056603786</v>
      </c>
    </row>
    <row r="95" spans="2:13" ht="15" customHeight="1" x14ac:dyDescent="0.25">
      <c r="B95" s="26" t="s">
        <v>84</v>
      </c>
      <c r="C95" s="192">
        <v>882</v>
      </c>
      <c r="D95" s="192">
        <v>226</v>
      </c>
      <c r="E95" s="192">
        <v>366</v>
      </c>
      <c r="F95" s="192">
        <v>178</v>
      </c>
      <c r="G95" s="192">
        <v>112</v>
      </c>
      <c r="H95" s="193"/>
      <c r="I95" s="194">
        <v>1047.6793537414987</v>
      </c>
      <c r="J95" s="194">
        <v>850.9942035398235</v>
      </c>
      <c r="K95" s="194">
        <v>1242.2948087431694</v>
      </c>
      <c r="L95" s="194">
        <v>1007.6719662921354</v>
      </c>
      <c r="M95" s="194">
        <v>872.16955357142842</v>
      </c>
    </row>
    <row r="96" spans="2:13" ht="15" customHeight="1" x14ac:dyDescent="0.25">
      <c r="B96" s="26" t="s">
        <v>85</v>
      </c>
      <c r="C96" s="192">
        <v>671</v>
      </c>
      <c r="D96" s="192">
        <v>160</v>
      </c>
      <c r="E96" s="192">
        <v>251</v>
      </c>
      <c r="F96" s="192">
        <v>171</v>
      </c>
      <c r="G96" s="192">
        <v>89</v>
      </c>
      <c r="H96" s="193"/>
      <c r="I96" s="194">
        <v>1177.5227123695979</v>
      </c>
      <c r="J96" s="194">
        <v>1051.0309375000002</v>
      </c>
      <c r="K96" s="194">
        <v>1361.4921115537852</v>
      </c>
      <c r="L96" s="194">
        <v>1130.3757309941514</v>
      </c>
      <c r="M96" s="194">
        <v>976.67438202247138</v>
      </c>
    </row>
    <row r="97" spans="2:13" ht="15" customHeight="1" x14ac:dyDescent="0.25">
      <c r="B97" s="26" t="s">
        <v>86</v>
      </c>
      <c r="C97" s="192">
        <v>58</v>
      </c>
      <c r="D97" s="192">
        <v>11</v>
      </c>
      <c r="E97" s="192">
        <v>11</v>
      </c>
      <c r="F97" s="192">
        <v>14</v>
      </c>
      <c r="G97" s="192">
        <v>22</v>
      </c>
      <c r="H97" s="193"/>
      <c r="I97" s="194">
        <v>896.63344827586184</v>
      </c>
      <c r="J97" s="194">
        <v>571.47363636363639</v>
      </c>
      <c r="K97" s="194">
        <v>957.81818181818198</v>
      </c>
      <c r="L97" s="194">
        <v>1032.1335714285713</v>
      </c>
      <c r="M97" s="194">
        <v>942.39363636363646</v>
      </c>
    </row>
    <row r="98" spans="2:13" ht="15" customHeight="1" x14ac:dyDescent="0.25">
      <c r="B98" s="26" t="s">
        <v>87</v>
      </c>
      <c r="C98" s="192">
        <v>634</v>
      </c>
      <c r="D98" s="192">
        <v>182</v>
      </c>
      <c r="E98" s="192">
        <v>264</v>
      </c>
      <c r="F98" s="192">
        <v>130</v>
      </c>
      <c r="G98" s="192">
        <v>58</v>
      </c>
      <c r="H98" s="193"/>
      <c r="I98" s="194">
        <v>1054.6465457413265</v>
      </c>
      <c r="J98" s="194">
        <v>1009.5304395604394</v>
      </c>
      <c r="K98" s="194">
        <v>1183.1416666666673</v>
      </c>
      <c r="L98" s="194">
        <v>940.88038461538463</v>
      </c>
      <c r="M98" s="194">
        <v>866.33655172413785</v>
      </c>
    </row>
    <row r="99" spans="2:13" ht="15" customHeight="1" x14ac:dyDescent="0.25">
      <c r="B99" s="26" t="s">
        <v>88</v>
      </c>
      <c r="C99" s="192">
        <v>1411</v>
      </c>
      <c r="D99" s="192">
        <v>376</v>
      </c>
      <c r="E99" s="192">
        <v>512</v>
      </c>
      <c r="F99" s="192">
        <v>379</v>
      </c>
      <c r="G99" s="192">
        <v>144</v>
      </c>
      <c r="H99" s="193"/>
      <c r="I99" s="194">
        <v>1263.7548121899363</v>
      </c>
      <c r="J99" s="194">
        <v>1128.4212499999999</v>
      </c>
      <c r="K99" s="194">
        <v>1439.1479101562497</v>
      </c>
      <c r="L99" s="194">
        <v>1250.0344854881259</v>
      </c>
      <c r="M99" s="194">
        <v>1029.6170138888899</v>
      </c>
    </row>
    <row r="100" spans="2:13" ht="15" customHeight="1" x14ac:dyDescent="0.25">
      <c r="B100" s="26" t="s">
        <v>253</v>
      </c>
      <c r="C100" s="192">
        <v>1193</v>
      </c>
      <c r="D100" s="192">
        <v>317</v>
      </c>
      <c r="E100" s="192">
        <v>441</v>
      </c>
      <c r="F100" s="192">
        <v>269</v>
      </c>
      <c r="G100" s="192">
        <v>166</v>
      </c>
      <c r="H100" s="193"/>
      <c r="I100" s="194">
        <v>1065.9719530595132</v>
      </c>
      <c r="J100" s="194">
        <v>916.70028391167182</v>
      </c>
      <c r="K100" s="194">
        <v>1247.9759410430829</v>
      </c>
      <c r="L100" s="194">
        <v>1024.3694795539034</v>
      </c>
      <c r="M100" s="194">
        <v>934.92632530120466</v>
      </c>
    </row>
    <row r="101" spans="2:13" ht="15" customHeight="1" x14ac:dyDescent="0.25">
      <c r="B101" s="26" t="s">
        <v>254</v>
      </c>
      <c r="C101" s="192">
        <v>38017</v>
      </c>
      <c r="D101" s="192">
        <v>7371</v>
      </c>
      <c r="E101" s="192">
        <v>19372</v>
      </c>
      <c r="F101" s="192">
        <v>8168</v>
      </c>
      <c r="G101" s="192">
        <v>3106</v>
      </c>
      <c r="H101" s="193"/>
      <c r="I101" s="194">
        <v>1211.2843543677918</v>
      </c>
      <c r="J101" s="194">
        <v>1038.7807597340911</v>
      </c>
      <c r="K101" s="194">
        <v>1355.9288142680127</v>
      </c>
      <c r="L101" s="194">
        <v>1132.668873653281</v>
      </c>
      <c r="M101" s="194">
        <v>925.25820025756605</v>
      </c>
    </row>
    <row r="102" spans="2:13" ht="15" customHeight="1" x14ac:dyDescent="0.25">
      <c r="B102" s="26" t="s">
        <v>89</v>
      </c>
      <c r="C102" s="192">
        <v>420</v>
      </c>
      <c r="D102" s="192">
        <v>91</v>
      </c>
      <c r="E102" s="192">
        <v>165</v>
      </c>
      <c r="F102" s="192">
        <v>120</v>
      </c>
      <c r="G102" s="192">
        <v>44</v>
      </c>
      <c r="H102" s="193"/>
      <c r="I102" s="194">
        <v>1208.5018333333339</v>
      </c>
      <c r="J102" s="194">
        <v>1036.5956043956041</v>
      </c>
      <c r="K102" s="194">
        <v>1432.8061212121218</v>
      </c>
      <c r="L102" s="194">
        <v>1119.4496666666662</v>
      </c>
      <c r="M102" s="194">
        <v>965.76363636363635</v>
      </c>
    </row>
    <row r="103" spans="2:13" ht="15" customHeight="1" x14ac:dyDescent="0.25">
      <c r="B103" s="26" t="s">
        <v>90</v>
      </c>
      <c r="C103" s="192">
        <v>149</v>
      </c>
      <c r="D103" s="192">
        <v>45</v>
      </c>
      <c r="E103" s="192">
        <v>53</v>
      </c>
      <c r="F103" s="192">
        <v>36</v>
      </c>
      <c r="G103" s="192">
        <v>15</v>
      </c>
      <c r="H103" s="193"/>
      <c r="I103" s="194">
        <v>1103.0063087248325</v>
      </c>
      <c r="J103" s="194">
        <v>1023.7880000000001</v>
      </c>
      <c r="K103" s="194">
        <v>1290.0526415094341</v>
      </c>
      <c r="L103" s="194">
        <v>934.67861111111108</v>
      </c>
      <c r="M103" s="194">
        <v>1083.7506666666666</v>
      </c>
    </row>
    <row r="104" spans="2:13" ht="15" customHeight="1" x14ac:dyDescent="0.25">
      <c r="B104" s="26" t="s">
        <v>91</v>
      </c>
      <c r="C104" s="192">
        <v>273</v>
      </c>
      <c r="D104" s="192">
        <v>54</v>
      </c>
      <c r="E104" s="192">
        <v>121</v>
      </c>
      <c r="F104" s="192">
        <v>66</v>
      </c>
      <c r="G104" s="192">
        <v>32</v>
      </c>
      <c r="H104" s="193"/>
      <c r="I104" s="194">
        <v>1076.6940659340657</v>
      </c>
      <c r="J104" s="194">
        <v>896.94370370370325</v>
      </c>
      <c r="K104" s="194">
        <v>1214.3941322314056</v>
      </c>
      <c r="L104" s="194">
        <v>1067.026515151515</v>
      </c>
      <c r="M104" s="194">
        <v>879.28374999999994</v>
      </c>
    </row>
    <row r="105" spans="2:13" ht="15" customHeight="1" x14ac:dyDescent="0.25">
      <c r="B105" s="26" t="s">
        <v>92</v>
      </c>
      <c r="C105" s="192">
        <v>3009</v>
      </c>
      <c r="D105" s="192">
        <v>826</v>
      </c>
      <c r="E105" s="192">
        <v>1114</v>
      </c>
      <c r="F105" s="192">
        <v>710</v>
      </c>
      <c r="G105" s="192">
        <v>359</v>
      </c>
      <c r="H105" s="193"/>
      <c r="I105" s="194">
        <v>1088.198743768693</v>
      </c>
      <c r="J105" s="194">
        <v>1003.6926150121052</v>
      </c>
      <c r="K105" s="194">
        <v>1249.3653859964113</v>
      </c>
      <c r="L105" s="194">
        <v>1045.4924366197195</v>
      </c>
      <c r="M105" s="194">
        <v>866.98398328690803</v>
      </c>
    </row>
    <row r="106" spans="2:13" ht="15" customHeight="1" x14ac:dyDescent="0.25">
      <c r="B106" s="26" t="s">
        <v>255</v>
      </c>
      <c r="C106" s="192">
        <v>22</v>
      </c>
      <c r="D106" s="192">
        <v>3</v>
      </c>
      <c r="E106" s="192">
        <v>5</v>
      </c>
      <c r="F106" s="192">
        <v>3</v>
      </c>
      <c r="G106" s="192">
        <v>11</v>
      </c>
      <c r="H106" s="193"/>
      <c r="I106" s="194">
        <v>738.42318181818166</v>
      </c>
      <c r="J106" s="194">
        <v>634.49666666666667</v>
      </c>
      <c r="K106" s="194">
        <v>836.25800000000004</v>
      </c>
      <c r="L106" s="194">
        <v>423.3533333333333</v>
      </c>
      <c r="M106" s="194">
        <v>808.22454545454548</v>
      </c>
    </row>
    <row r="107" spans="2:13" ht="15" customHeight="1" x14ac:dyDescent="0.25">
      <c r="B107" s="26" t="s">
        <v>93</v>
      </c>
      <c r="C107" s="192">
        <v>424</v>
      </c>
      <c r="D107" s="192">
        <v>103</v>
      </c>
      <c r="E107" s="192">
        <v>158</v>
      </c>
      <c r="F107" s="192">
        <v>105</v>
      </c>
      <c r="G107" s="192">
        <v>58</v>
      </c>
      <c r="H107" s="193"/>
      <c r="I107" s="194">
        <v>1024.2956603773582</v>
      </c>
      <c r="J107" s="194">
        <v>924.29038834951461</v>
      </c>
      <c r="K107" s="194">
        <v>1153.6588607594938</v>
      </c>
      <c r="L107" s="194">
        <v>986.45247619047598</v>
      </c>
      <c r="M107" s="194">
        <v>917.99724137931025</v>
      </c>
    </row>
    <row r="108" spans="2:13" ht="15" customHeight="1" x14ac:dyDescent="0.25">
      <c r="B108" s="26" t="s">
        <v>256</v>
      </c>
      <c r="C108" s="192">
        <v>774</v>
      </c>
      <c r="D108" s="192">
        <v>243</v>
      </c>
      <c r="E108" s="192">
        <v>333</v>
      </c>
      <c r="F108" s="192">
        <v>155</v>
      </c>
      <c r="G108" s="192">
        <v>43</v>
      </c>
      <c r="H108" s="193"/>
      <c r="I108" s="194">
        <v>1234.9753488372089</v>
      </c>
      <c r="J108" s="194">
        <v>1110.2948559670785</v>
      </c>
      <c r="K108" s="194">
        <v>1371.8308708708716</v>
      </c>
      <c r="L108" s="194">
        <v>1210.4634193548391</v>
      </c>
      <c r="M108" s="194">
        <v>968.08744186046511</v>
      </c>
    </row>
    <row r="109" spans="2:13" ht="15" customHeight="1" x14ac:dyDescent="0.25">
      <c r="B109" s="26" t="s">
        <v>94</v>
      </c>
      <c r="C109" s="192">
        <v>36</v>
      </c>
      <c r="D109" s="192">
        <v>6</v>
      </c>
      <c r="E109" s="192">
        <v>13</v>
      </c>
      <c r="F109" s="192">
        <v>10</v>
      </c>
      <c r="G109" s="192">
        <v>7</v>
      </c>
      <c r="H109" s="193"/>
      <c r="I109" s="194">
        <v>1077.4080555555554</v>
      </c>
      <c r="J109" s="194">
        <v>1380.6933333333334</v>
      </c>
      <c r="K109" s="194">
        <v>1261.3915384615386</v>
      </c>
      <c r="L109" s="194">
        <v>907.50399999999991</v>
      </c>
      <c r="M109" s="194">
        <v>718.48571428571427</v>
      </c>
    </row>
    <row r="110" spans="2:13" ht="15" customHeight="1" x14ac:dyDescent="0.25">
      <c r="B110" s="26" t="s">
        <v>257</v>
      </c>
      <c r="C110" s="192">
        <v>230</v>
      </c>
      <c r="D110" s="192">
        <v>50</v>
      </c>
      <c r="E110" s="192">
        <v>72</v>
      </c>
      <c r="F110" s="192">
        <v>64</v>
      </c>
      <c r="G110" s="192">
        <v>44</v>
      </c>
      <c r="H110" s="193"/>
      <c r="I110" s="194">
        <v>941.98113043478179</v>
      </c>
      <c r="J110" s="194">
        <v>628.53600000000017</v>
      </c>
      <c r="K110" s="194">
        <v>1102.6041666666665</v>
      </c>
      <c r="L110" s="194">
        <v>1012.0446874999997</v>
      </c>
      <c r="M110" s="194">
        <v>933.4204545454545</v>
      </c>
    </row>
    <row r="111" spans="2:13" ht="15" customHeight="1" x14ac:dyDescent="0.25">
      <c r="B111" s="26" t="s">
        <v>95</v>
      </c>
      <c r="C111" s="192">
        <v>1713</v>
      </c>
      <c r="D111" s="192">
        <v>474</v>
      </c>
      <c r="E111" s="192">
        <v>712</v>
      </c>
      <c r="F111" s="192">
        <v>383</v>
      </c>
      <c r="G111" s="192">
        <v>144</v>
      </c>
      <c r="H111" s="193"/>
      <c r="I111" s="194">
        <v>1375.088213660244</v>
      </c>
      <c r="J111" s="194">
        <v>1188.3704641350214</v>
      </c>
      <c r="K111" s="194">
        <v>1589.2712219101106</v>
      </c>
      <c r="L111" s="194">
        <v>1324.8199738903395</v>
      </c>
      <c r="M111" s="194">
        <v>1064.3843749999994</v>
      </c>
    </row>
    <row r="112" spans="2:13" ht="15" customHeight="1" x14ac:dyDescent="0.25">
      <c r="B112" s="26" t="s">
        <v>96</v>
      </c>
      <c r="C112" s="192">
        <v>14852</v>
      </c>
      <c r="D112" s="192">
        <v>4020</v>
      </c>
      <c r="E112" s="192">
        <v>6953</v>
      </c>
      <c r="F112" s="192">
        <v>2797</v>
      </c>
      <c r="G112" s="192">
        <v>1082</v>
      </c>
      <c r="H112" s="193"/>
      <c r="I112" s="194">
        <v>1099.5119674117971</v>
      </c>
      <c r="J112" s="194">
        <v>937.41259203979996</v>
      </c>
      <c r="K112" s="194">
        <v>1259.0679347044431</v>
      </c>
      <c r="L112" s="194">
        <v>1030.7807436539172</v>
      </c>
      <c r="M112" s="194">
        <v>854.1220240295745</v>
      </c>
    </row>
    <row r="113" spans="2:13" ht="15" customHeight="1" x14ac:dyDescent="0.25">
      <c r="B113" s="26" t="s">
        <v>97</v>
      </c>
      <c r="C113" s="192">
        <v>89</v>
      </c>
      <c r="D113" s="192">
        <v>14</v>
      </c>
      <c r="E113" s="192">
        <v>36</v>
      </c>
      <c r="F113" s="192">
        <v>23</v>
      </c>
      <c r="G113" s="192">
        <v>16</v>
      </c>
      <c r="H113" s="193"/>
      <c r="I113" s="194">
        <v>1234.5507865168538</v>
      </c>
      <c r="J113" s="194">
        <v>910.72714285714278</v>
      </c>
      <c r="K113" s="194">
        <v>1513.6922222222222</v>
      </c>
      <c r="L113" s="194">
        <v>1279.1643478260869</v>
      </c>
      <c r="M113" s="194">
        <v>825.69624999999996</v>
      </c>
    </row>
    <row r="114" spans="2:13" ht="15" customHeight="1" x14ac:dyDescent="0.25">
      <c r="B114" s="26" t="s">
        <v>98</v>
      </c>
      <c r="C114" s="192">
        <v>540</v>
      </c>
      <c r="D114" s="192">
        <v>166</v>
      </c>
      <c r="E114" s="192">
        <v>214</v>
      </c>
      <c r="F114" s="192">
        <v>106</v>
      </c>
      <c r="G114" s="192">
        <v>54</v>
      </c>
      <c r="H114" s="193"/>
      <c r="I114" s="194">
        <v>1187.9792592592596</v>
      </c>
      <c r="J114" s="194">
        <v>1050.6777710843371</v>
      </c>
      <c r="K114" s="194">
        <v>1360.5656542056076</v>
      </c>
      <c r="L114" s="194">
        <v>1238.6974528301889</v>
      </c>
      <c r="M114" s="194">
        <v>826.5427777777777</v>
      </c>
    </row>
    <row r="115" spans="2:13" ht="15" customHeight="1" x14ac:dyDescent="0.25">
      <c r="B115" s="26" t="s">
        <v>99</v>
      </c>
      <c r="C115" s="192">
        <v>371</v>
      </c>
      <c r="D115" s="192">
        <v>88</v>
      </c>
      <c r="E115" s="192">
        <v>136</v>
      </c>
      <c r="F115" s="192">
        <v>97</v>
      </c>
      <c r="G115" s="192">
        <v>50</v>
      </c>
      <c r="H115" s="193"/>
      <c r="I115" s="194">
        <v>1011.1667385444741</v>
      </c>
      <c r="J115" s="194">
        <v>809.08181818181799</v>
      </c>
      <c r="K115" s="194">
        <v>1108.7025735294119</v>
      </c>
      <c r="L115" s="194">
        <v>1099.0285567010312</v>
      </c>
      <c r="M115" s="194">
        <v>931.0867999999997</v>
      </c>
    </row>
    <row r="116" spans="2:13" ht="15" customHeight="1" x14ac:dyDescent="0.25">
      <c r="B116" s="26" t="s">
        <v>258</v>
      </c>
      <c r="C116" s="192">
        <v>459</v>
      </c>
      <c r="D116" s="192">
        <v>107</v>
      </c>
      <c r="E116" s="192">
        <v>131</v>
      </c>
      <c r="F116" s="192">
        <v>143</v>
      </c>
      <c r="G116" s="192">
        <v>78</v>
      </c>
      <c r="H116" s="193"/>
      <c r="I116" s="194">
        <v>973.56849673202623</v>
      </c>
      <c r="J116" s="194">
        <v>947.26738317757042</v>
      </c>
      <c r="K116" s="194">
        <v>1080.7725954198472</v>
      </c>
      <c r="L116" s="194">
        <v>947.86321678321656</v>
      </c>
      <c r="M116" s="194">
        <v>876.7266666666668</v>
      </c>
    </row>
    <row r="117" spans="2:13" ht="15" customHeight="1" x14ac:dyDescent="0.25">
      <c r="B117" s="26" t="s">
        <v>100</v>
      </c>
      <c r="C117" s="192">
        <v>135</v>
      </c>
      <c r="D117" s="192">
        <v>26</v>
      </c>
      <c r="E117" s="192">
        <v>52</v>
      </c>
      <c r="F117" s="192">
        <v>27</v>
      </c>
      <c r="G117" s="192">
        <v>30</v>
      </c>
      <c r="H117" s="193"/>
      <c r="I117" s="194">
        <v>963.9122962962964</v>
      </c>
      <c r="J117" s="194">
        <v>888.2473076923078</v>
      </c>
      <c r="K117" s="194">
        <v>1066.9411538461541</v>
      </c>
      <c r="L117" s="194">
        <v>990.93148148148134</v>
      </c>
      <c r="M117" s="194">
        <v>826.58799999999985</v>
      </c>
    </row>
    <row r="118" spans="2:13" ht="15" customHeight="1" x14ac:dyDescent="0.25">
      <c r="B118" s="26" t="s">
        <v>101</v>
      </c>
      <c r="C118" s="192">
        <v>41</v>
      </c>
      <c r="D118" s="192">
        <v>8</v>
      </c>
      <c r="E118" s="192">
        <v>12</v>
      </c>
      <c r="F118" s="192">
        <v>8</v>
      </c>
      <c r="G118" s="192">
        <v>13</v>
      </c>
      <c r="H118" s="193"/>
      <c r="I118" s="194">
        <v>1015.0997560975612</v>
      </c>
      <c r="J118" s="194">
        <v>801.9375</v>
      </c>
      <c r="K118" s="194">
        <v>1050.9966666666667</v>
      </c>
      <c r="L118" s="194">
        <v>1266.74</v>
      </c>
      <c r="M118" s="194">
        <v>958.28538461538471</v>
      </c>
    </row>
    <row r="119" spans="2:13" ht="15" customHeight="1" x14ac:dyDescent="0.25">
      <c r="B119" s="26" t="s">
        <v>102</v>
      </c>
      <c r="C119" s="192">
        <v>6220</v>
      </c>
      <c r="D119" s="192">
        <v>1604</v>
      </c>
      <c r="E119" s="192">
        <v>2471</v>
      </c>
      <c r="F119" s="192">
        <v>1422</v>
      </c>
      <c r="G119" s="192">
        <v>723</v>
      </c>
      <c r="H119" s="193"/>
      <c r="I119" s="194">
        <v>1244.1508263665587</v>
      </c>
      <c r="J119" s="194">
        <v>1101.2297817955093</v>
      </c>
      <c r="K119" s="194">
        <v>1453.7247025495728</v>
      </c>
      <c r="L119" s="194">
        <v>1175.5952461322076</v>
      </c>
      <c r="M119" s="194">
        <v>979.79998616874195</v>
      </c>
    </row>
    <row r="120" spans="2:13" ht="15" customHeight="1" x14ac:dyDescent="0.25">
      <c r="B120" s="26" t="s">
        <v>259</v>
      </c>
      <c r="C120" s="192">
        <v>36</v>
      </c>
      <c r="D120" s="192">
        <v>8</v>
      </c>
      <c r="E120" s="192">
        <v>9</v>
      </c>
      <c r="F120" s="192">
        <v>10</v>
      </c>
      <c r="G120" s="192">
        <v>9</v>
      </c>
      <c r="H120" s="193"/>
      <c r="I120" s="194">
        <v>1117.3647222222223</v>
      </c>
      <c r="J120" s="194">
        <v>1227.0574999999999</v>
      </c>
      <c r="K120" s="194">
        <v>1239.4933333333331</v>
      </c>
      <c r="L120" s="194">
        <v>880.84399999999994</v>
      </c>
      <c r="M120" s="194">
        <v>1160.5322222222221</v>
      </c>
    </row>
    <row r="121" spans="2:13" ht="15" customHeight="1" x14ac:dyDescent="0.25">
      <c r="B121" s="26" t="s">
        <v>260</v>
      </c>
      <c r="C121" s="192">
        <v>12282</v>
      </c>
      <c r="D121" s="192">
        <v>1775</v>
      </c>
      <c r="E121" s="192">
        <v>5637</v>
      </c>
      <c r="F121" s="192">
        <v>3460</v>
      </c>
      <c r="G121" s="192">
        <v>1410</v>
      </c>
      <c r="H121" s="193"/>
      <c r="I121" s="194">
        <v>1534.4463491288104</v>
      </c>
      <c r="J121" s="194">
        <v>1271.9192901408446</v>
      </c>
      <c r="K121" s="194">
        <v>1728.7098882384262</v>
      </c>
      <c r="L121" s="194">
        <v>1504.2314306358371</v>
      </c>
      <c r="M121" s="194">
        <v>1162.4361205673754</v>
      </c>
    </row>
    <row r="122" spans="2:13" ht="15" customHeight="1" x14ac:dyDescent="0.25">
      <c r="B122" s="26" t="s">
        <v>103</v>
      </c>
      <c r="C122" s="192">
        <v>108</v>
      </c>
      <c r="D122" s="192">
        <v>35</v>
      </c>
      <c r="E122" s="192">
        <v>40</v>
      </c>
      <c r="F122" s="192">
        <v>17</v>
      </c>
      <c r="G122" s="192">
        <v>16</v>
      </c>
      <c r="H122" s="193"/>
      <c r="I122" s="194">
        <v>1096.6078703703708</v>
      </c>
      <c r="J122" s="194">
        <v>1003.1697142857141</v>
      </c>
      <c r="K122" s="194">
        <v>1335.9259999999997</v>
      </c>
      <c r="L122" s="194">
        <v>955.08176470588239</v>
      </c>
      <c r="M122" s="194">
        <v>853.08000000000015</v>
      </c>
    </row>
    <row r="123" spans="2:13" ht="15" customHeight="1" x14ac:dyDescent="0.25">
      <c r="B123" s="26" t="s">
        <v>261</v>
      </c>
      <c r="C123" s="192">
        <v>22</v>
      </c>
      <c r="D123" s="192">
        <v>4</v>
      </c>
      <c r="E123" s="192">
        <v>2</v>
      </c>
      <c r="F123" s="192">
        <v>4</v>
      </c>
      <c r="G123" s="192">
        <v>12</v>
      </c>
      <c r="H123" s="193"/>
      <c r="I123" s="194">
        <v>853.37272727272727</v>
      </c>
      <c r="J123" s="194">
        <v>379.4975</v>
      </c>
      <c r="K123" s="194">
        <v>670.55</v>
      </c>
      <c r="L123" s="194">
        <v>982.24</v>
      </c>
      <c r="M123" s="194">
        <v>998.8458333333333</v>
      </c>
    </row>
    <row r="124" spans="2:13" ht="15" customHeight="1" x14ac:dyDescent="0.25">
      <c r="B124" s="26" t="s">
        <v>104</v>
      </c>
      <c r="C124" s="192">
        <v>8</v>
      </c>
      <c r="D124" s="192" t="s">
        <v>184</v>
      </c>
      <c r="E124" s="192">
        <v>4</v>
      </c>
      <c r="F124" s="192" t="s">
        <v>184</v>
      </c>
      <c r="G124" s="192">
        <v>2</v>
      </c>
      <c r="H124" s="192"/>
      <c r="I124" s="194">
        <v>1075.83</v>
      </c>
      <c r="J124" s="194" t="s">
        <v>184</v>
      </c>
      <c r="K124" s="194">
        <v>1552.26</v>
      </c>
      <c r="L124" s="194" t="s">
        <v>184</v>
      </c>
      <c r="M124" s="194">
        <v>756.59999999999991</v>
      </c>
    </row>
    <row r="125" spans="2:13" ht="15" customHeight="1" x14ac:dyDescent="0.25">
      <c r="B125" s="26" t="s">
        <v>105</v>
      </c>
      <c r="C125" s="192">
        <v>373</v>
      </c>
      <c r="D125" s="192">
        <v>85</v>
      </c>
      <c r="E125" s="192">
        <v>151</v>
      </c>
      <c r="F125" s="192">
        <v>92</v>
      </c>
      <c r="G125" s="192">
        <v>45</v>
      </c>
      <c r="H125" s="193"/>
      <c r="I125" s="194">
        <v>1195.4801340482568</v>
      </c>
      <c r="J125" s="194">
        <v>1042.8024705882356</v>
      </c>
      <c r="K125" s="194">
        <v>1413.3474834437093</v>
      </c>
      <c r="L125" s="194">
        <v>1077.0239130434786</v>
      </c>
      <c r="M125" s="194">
        <v>994.98244444444401</v>
      </c>
    </row>
    <row r="126" spans="2:13" ht="15" customHeight="1" x14ac:dyDescent="0.25">
      <c r="B126" s="26" t="s">
        <v>262</v>
      </c>
      <c r="C126" s="192">
        <v>309</v>
      </c>
      <c r="D126" s="192">
        <v>60</v>
      </c>
      <c r="E126" s="192">
        <v>110</v>
      </c>
      <c r="F126" s="192">
        <v>80</v>
      </c>
      <c r="G126" s="192">
        <v>59</v>
      </c>
      <c r="H126" s="193"/>
      <c r="I126" s="194">
        <v>1074.0380582524272</v>
      </c>
      <c r="J126" s="194">
        <v>1043.7933333333333</v>
      </c>
      <c r="K126" s="194">
        <v>1222.3947272727273</v>
      </c>
      <c r="L126" s="194">
        <v>1037.9223750000006</v>
      </c>
      <c r="M126" s="194">
        <v>877.16864406779655</v>
      </c>
    </row>
    <row r="127" spans="2:13" ht="15" customHeight="1" x14ac:dyDescent="0.25">
      <c r="B127" s="26" t="s">
        <v>263</v>
      </c>
      <c r="C127" s="192">
        <v>33</v>
      </c>
      <c r="D127" s="192">
        <v>5</v>
      </c>
      <c r="E127" s="192">
        <v>9</v>
      </c>
      <c r="F127" s="192">
        <v>15</v>
      </c>
      <c r="G127" s="192">
        <v>4</v>
      </c>
      <c r="H127" s="193"/>
      <c r="I127" s="194">
        <v>1191.4112121212122</v>
      </c>
      <c r="J127" s="194">
        <v>992.23399999999992</v>
      </c>
      <c r="K127" s="194">
        <v>1366.3933333333334</v>
      </c>
      <c r="L127" s="194">
        <v>1218.8760000000002</v>
      </c>
      <c r="M127" s="194">
        <v>943.68</v>
      </c>
    </row>
    <row r="128" spans="2:13" ht="15" customHeight="1" x14ac:dyDescent="0.25">
      <c r="B128" s="26" t="s">
        <v>106</v>
      </c>
      <c r="C128" s="192">
        <v>102</v>
      </c>
      <c r="D128" s="192">
        <v>22</v>
      </c>
      <c r="E128" s="192">
        <v>38</v>
      </c>
      <c r="F128" s="192">
        <v>26</v>
      </c>
      <c r="G128" s="192">
        <v>16</v>
      </c>
      <c r="H128" s="193"/>
      <c r="I128" s="194">
        <v>1112.0099019607846</v>
      </c>
      <c r="J128" s="194">
        <v>863.46318181818162</v>
      </c>
      <c r="K128" s="194">
        <v>1283.3052631578946</v>
      </c>
      <c r="L128" s="194">
        <v>1103.1500000000001</v>
      </c>
      <c r="M128" s="194">
        <v>1061.3325</v>
      </c>
    </row>
    <row r="129" spans="2:13" ht="15" customHeight="1" x14ac:dyDescent="0.25">
      <c r="B129" s="26" t="s">
        <v>107</v>
      </c>
      <c r="C129" s="192">
        <v>7796</v>
      </c>
      <c r="D129" s="192">
        <v>2723</v>
      </c>
      <c r="E129" s="192">
        <v>3445</v>
      </c>
      <c r="F129" s="192">
        <v>1099</v>
      </c>
      <c r="G129" s="192">
        <v>529</v>
      </c>
      <c r="H129" s="193"/>
      <c r="I129" s="194">
        <v>1382.9830489994874</v>
      </c>
      <c r="J129" s="194">
        <v>1268.0316562614771</v>
      </c>
      <c r="K129" s="194">
        <v>1572.9532423802625</v>
      </c>
      <c r="L129" s="194">
        <v>1251.7302001819837</v>
      </c>
      <c r="M129" s="194">
        <v>1010.227296786388</v>
      </c>
    </row>
    <row r="130" spans="2:13" ht="15" customHeight="1" x14ac:dyDescent="0.25">
      <c r="B130" s="26" t="s">
        <v>108</v>
      </c>
      <c r="C130" s="192">
        <v>16</v>
      </c>
      <c r="D130" s="192">
        <v>4</v>
      </c>
      <c r="E130" s="192">
        <v>2</v>
      </c>
      <c r="F130" s="192">
        <v>7</v>
      </c>
      <c r="G130" s="192">
        <v>3</v>
      </c>
      <c r="H130" s="193"/>
      <c r="I130" s="194">
        <v>1226.8381250000002</v>
      </c>
      <c r="J130" s="194">
        <v>585.41</v>
      </c>
      <c r="K130" s="194">
        <v>2101.31</v>
      </c>
      <c r="L130" s="194">
        <v>1389.7685714285715</v>
      </c>
      <c r="M130" s="194">
        <v>1118.9233333333332</v>
      </c>
    </row>
    <row r="131" spans="2:13" ht="15" customHeight="1" x14ac:dyDescent="0.25">
      <c r="B131" s="26" t="s">
        <v>109</v>
      </c>
      <c r="C131" s="192">
        <v>581</v>
      </c>
      <c r="D131" s="192">
        <v>134</v>
      </c>
      <c r="E131" s="192">
        <v>210</v>
      </c>
      <c r="F131" s="192">
        <v>140</v>
      </c>
      <c r="G131" s="192">
        <v>97</v>
      </c>
      <c r="H131" s="193"/>
      <c r="I131" s="194">
        <v>1101.747762478486</v>
      </c>
      <c r="J131" s="194">
        <v>935.83119402985051</v>
      </c>
      <c r="K131" s="194">
        <v>1255.0511904761906</v>
      </c>
      <c r="L131" s="194">
        <v>1153.3894285714287</v>
      </c>
      <c r="M131" s="194">
        <v>924.52371134020575</v>
      </c>
    </row>
    <row r="132" spans="2:13" ht="15" customHeight="1" x14ac:dyDescent="0.25">
      <c r="B132" s="26" t="s">
        <v>110</v>
      </c>
      <c r="C132" s="192">
        <v>21</v>
      </c>
      <c r="D132" s="192" t="s">
        <v>184</v>
      </c>
      <c r="E132" s="192">
        <v>7</v>
      </c>
      <c r="F132" s="192">
        <v>8</v>
      </c>
      <c r="G132" s="192">
        <v>5</v>
      </c>
      <c r="H132" s="193"/>
      <c r="I132" s="194">
        <v>787.15761904761894</v>
      </c>
      <c r="J132" s="194" t="s">
        <v>184</v>
      </c>
      <c r="K132" s="194">
        <v>968.49142857142851</v>
      </c>
      <c r="L132" s="194">
        <v>743.20500000000004</v>
      </c>
      <c r="M132" s="194">
        <v>647.29999999999995</v>
      </c>
    </row>
    <row r="133" spans="2:13" ht="15" customHeight="1" x14ac:dyDescent="0.25">
      <c r="B133" s="26" t="s">
        <v>111</v>
      </c>
      <c r="C133" s="192">
        <v>10396</v>
      </c>
      <c r="D133" s="192">
        <v>1923</v>
      </c>
      <c r="E133" s="192">
        <v>5101</v>
      </c>
      <c r="F133" s="192">
        <v>2411</v>
      </c>
      <c r="G133" s="192">
        <v>961</v>
      </c>
      <c r="H133" s="193"/>
      <c r="I133" s="194">
        <v>1585.0603049249639</v>
      </c>
      <c r="J133" s="194">
        <v>1356.0675299011962</v>
      </c>
      <c r="K133" s="194">
        <v>1765.9675200941028</v>
      </c>
      <c r="L133" s="194">
        <v>1546.0392119452515</v>
      </c>
      <c r="M133" s="194">
        <v>1180.9242559833503</v>
      </c>
    </row>
    <row r="134" spans="2:13" ht="15" customHeight="1" x14ac:dyDescent="0.25">
      <c r="B134" s="26" t="s">
        <v>112</v>
      </c>
      <c r="C134" s="192">
        <v>107</v>
      </c>
      <c r="D134" s="192">
        <v>19</v>
      </c>
      <c r="E134" s="192">
        <v>30</v>
      </c>
      <c r="F134" s="192">
        <v>30</v>
      </c>
      <c r="G134" s="192">
        <v>28</v>
      </c>
      <c r="H134" s="193"/>
      <c r="I134" s="194">
        <v>859.93429906542076</v>
      </c>
      <c r="J134" s="194">
        <v>810.71684210526314</v>
      </c>
      <c r="K134" s="194">
        <v>985.37533333333329</v>
      </c>
      <c r="L134" s="194">
        <v>827.83533333333355</v>
      </c>
      <c r="M134" s="194">
        <v>793.32249999999999</v>
      </c>
    </row>
    <row r="135" spans="2:13" ht="15" customHeight="1" x14ac:dyDescent="0.25">
      <c r="B135" s="26" t="s">
        <v>264</v>
      </c>
      <c r="C135" s="192">
        <v>1227</v>
      </c>
      <c r="D135" s="192">
        <v>310</v>
      </c>
      <c r="E135" s="192">
        <v>537</v>
      </c>
      <c r="F135" s="192">
        <v>266</v>
      </c>
      <c r="G135" s="192">
        <v>114</v>
      </c>
      <c r="H135" s="193"/>
      <c r="I135" s="194">
        <v>1264.7198940505293</v>
      </c>
      <c r="J135" s="194">
        <v>1064.9484516129032</v>
      </c>
      <c r="K135" s="194">
        <v>1485.2859031657365</v>
      </c>
      <c r="L135" s="194">
        <v>1147.8971804511275</v>
      </c>
      <c r="M135" s="194">
        <v>1041.5623684210532</v>
      </c>
    </row>
    <row r="136" spans="2:13" ht="15" customHeight="1" x14ac:dyDescent="0.25">
      <c r="B136" s="26" t="s">
        <v>113</v>
      </c>
      <c r="C136" s="192">
        <v>5960</v>
      </c>
      <c r="D136" s="192">
        <v>1702</v>
      </c>
      <c r="E136" s="192">
        <v>2409</v>
      </c>
      <c r="F136" s="192">
        <v>1248</v>
      </c>
      <c r="G136" s="192">
        <v>601</v>
      </c>
      <c r="H136" s="193"/>
      <c r="I136" s="194">
        <v>1225.8093959731584</v>
      </c>
      <c r="J136" s="194">
        <v>1128.0513454759111</v>
      </c>
      <c r="K136" s="194">
        <v>1409.8271025321706</v>
      </c>
      <c r="L136" s="194">
        <v>1132.2567467948684</v>
      </c>
      <c r="M136" s="194">
        <v>959.3189683860212</v>
      </c>
    </row>
    <row r="137" spans="2:13" ht="15" customHeight="1" x14ac:dyDescent="0.25">
      <c r="B137" s="26" t="s">
        <v>114</v>
      </c>
      <c r="C137" s="192">
        <v>2685</v>
      </c>
      <c r="D137" s="192">
        <v>513</v>
      </c>
      <c r="E137" s="192">
        <v>1004</v>
      </c>
      <c r="F137" s="192">
        <v>721</v>
      </c>
      <c r="G137" s="192">
        <v>447</v>
      </c>
      <c r="H137" s="193"/>
      <c r="I137" s="194">
        <v>1216.5508938547496</v>
      </c>
      <c r="J137" s="194">
        <v>1069.9841325536067</v>
      </c>
      <c r="K137" s="194">
        <v>1400.7117729083654</v>
      </c>
      <c r="L137" s="194">
        <v>1197.8110402219147</v>
      </c>
      <c r="M137" s="194">
        <v>1001.3443176733781</v>
      </c>
    </row>
    <row r="138" spans="2:13" ht="15" customHeight="1" x14ac:dyDescent="0.25">
      <c r="B138" s="26" t="s">
        <v>265</v>
      </c>
      <c r="C138" s="192">
        <v>1932</v>
      </c>
      <c r="D138" s="192">
        <v>623</v>
      </c>
      <c r="E138" s="192">
        <v>695</v>
      </c>
      <c r="F138" s="192">
        <v>413</v>
      </c>
      <c r="G138" s="192">
        <v>201</v>
      </c>
      <c r="H138" s="193"/>
      <c r="I138" s="194">
        <v>1058.2008850931677</v>
      </c>
      <c r="J138" s="194">
        <v>941.08216693418956</v>
      </c>
      <c r="K138" s="194">
        <v>1220.7023021582754</v>
      </c>
      <c r="L138" s="194">
        <v>1055.3477966101693</v>
      </c>
      <c r="M138" s="194">
        <v>865.18995024875619</v>
      </c>
    </row>
    <row r="139" spans="2:13" ht="15" customHeight="1" x14ac:dyDescent="0.25">
      <c r="B139" s="26" t="s">
        <v>266</v>
      </c>
      <c r="C139" s="192">
        <v>1382</v>
      </c>
      <c r="D139" s="192">
        <v>308</v>
      </c>
      <c r="E139" s="192">
        <v>472</v>
      </c>
      <c r="F139" s="192">
        <v>356</v>
      </c>
      <c r="G139" s="192">
        <v>246</v>
      </c>
      <c r="H139" s="193"/>
      <c r="I139" s="194">
        <v>998.25178002894177</v>
      </c>
      <c r="J139" s="194">
        <v>867.10438311688256</v>
      </c>
      <c r="K139" s="194">
        <v>1164.1730508474577</v>
      </c>
      <c r="L139" s="194">
        <v>977.56632022471854</v>
      </c>
      <c r="M139" s="194">
        <v>874.03463414634132</v>
      </c>
    </row>
    <row r="140" spans="2:13" ht="15" customHeight="1" x14ac:dyDescent="0.25">
      <c r="B140" s="26" t="s">
        <v>267</v>
      </c>
      <c r="C140" s="192">
        <v>12176</v>
      </c>
      <c r="D140" s="192">
        <v>2597</v>
      </c>
      <c r="E140" s="192">
        <v>5647</v>
      </c>
      <c r="F140" s="192">
        <v>2813</v>
      </c>
      <c r="G140" s="192">
        <v>1119</v>
      </c>
      <c r="H140" s="193"/>
      <c r="I140" s="194">
        <v>1278.2749950722718</v>
      </c>
      <c r="J140" s="194">
        <v>1120.8250096264928</v>
      </c>
      <c r="K140" s="194">
        <v>1443.85226669028</v>
      </c>
      <c r="L140" s="194">
        <v>1210.9459402772864</v>
      </c>
      <c r="M140" s="194">
        <v>977.36292225200873</v>
      </c>
    </row>
    <row r="141" spans="2:13" ht="15" customHeight="1" x14ac:dyDescent="0.25">
      <c r="B141" s="26" t="s">
        <v>268</v>
      </c>
      <c r="C141" s="192">
        <v>170</v>
      </c>
      <c r="D141" s="192">
        <v>40</v>
      </c>
      <c r="E141" s="192">
        <v>63</v>
      </c>
      <c r="F141" s="192">
        <v>34</v>
      </c>
      <c r="G141" s="192">
        <v>33</v>
      </c>
      <c r="H141" s="193"/>
      <c r="I141" s="194">
        <v>1083.5953529411768</v>
      </c>
      <c r="J141" s="194">
        <v>1165.3312499999997</v>
      </c>
      <c r="K141" s="194">
        <v>1172.5709523809521</v>
      </c>
      <c r="L141" s="194">
        <v>1058.9026470588233</v>
      </c>
      <c r="M141" s="194">
        <v>840.1</v>
      </c>
    </row>
    <row r="142" spans="2:13" ht="15" customHeight="1" x14ac:dyDescent="0.25">
      <c r="B142" s="26" t="s">
        <v>115</v>
      </c>
      <c r="C142" s="192">
        <v>152</v>
      </c>
      <c r="D142" s="192">
        <v>28</v>
      </c>
      <c r="E142" s="192">
        <v>49</v>
      </c>
      <c r="F142" s="192">
        <v>44</v>
      </c>
      <c r="G142" s="192">
        <v>31</v>
      </c>
      <c r="H142" s="193"/>
      <c r="I142" s="194">
        <v>1029.6317763157899</v>
      </c>
      <c r="J142" s="194">
        <v>945.60607142857157</v>
      </c>
      <c r="K142" s="194">
        <v>1169.9853061224494</v>
      </c>
      <c r="L142" s="194">
        <v>1006.4379545454544</v>
      </c>
      <c r="M142" s="194">
        <v>916.5970967741938</v>
      </c>
    </row>
    <row r="143" spans="2:13" ht="15" customHeight="1" x14ac:dyDescent="0.25">
      <c r="B143" s="26" t="s">
        <v>116</v>
      </c>
      <c r="C143" s="192">
        <v>265</v>
      </c>
      <c r="D143" s="192">
        <v>85</v>
      </c>
      <c r="E143" s="192">
        <v>80</v>
      </c>
      <c r="F143" s="192">
        <v>70</v>
      </c>
      <c r="G143" s="192">
        <v>30</v>
      </c>
      <c r="H143" s="193"/>
      <c r="I143" s="194">
        <v>1091.0136226415091</v>
      </c>
      <c r="J143" s="194">
        <v>917.52282352941165</v>
      </c>
      <c r="K143" s="194">
        <v>1257.6646249999997</v>
      </c>
      <c r="L143" s="194">
        <v>1189.7117142857142</v>
      </c>
      <c r="M143" s="194">
        <v>907.87266666666676</v>
      </c>
    </row>
    <row r="144" spans="2:13" ht="15" customHeight="1" x14ac:dyDescent="0.25">
      <c r="B144" s="26" t="s">
        <v>117</v>
      </c>
      <c r="C144" s="192">
        <v>13</v>
      </c>
      <c r="D144" s="192">
        <v>2</v>
      </c>
      <c r="E144" s="192">
        <v>9</v>
      </c>
      <c r="F144" s="192" t="s">
        <v>184</v>
      </c>
      <c r="G144" s="192" t="s">
        <v>184</v>
      </c>
      <c r="H144" s="193"/>
      <c r="I144" s="194">
        <v>1148.2784615384617</v>
      </c>
      <c r="J144" s="194">
        <v>1355.67</v>
      </c>
      <c r="K144" s="194">
        <v>1147.6655555555556</v>
      </c>
      <c r="L144" s="194" t="s">
        <v>184</v>
      </c>
      <c r="M144" s="194" t="s">
        <v>184</v>
      </c>
    </row>
    <row r="145" spans="2:13" ht="15" customHeight="1" x14ac:dyDescent="0.25">
      <c r="B145" s="26" t="s">
        <v>118</v>
      </c>
      <c r="C145" s="192">
        <v>448</v>
      </c>
      <c r="D145" s="192">
        <v>148</v>
      </c>
      <c r="E145" s="192">
        <v>166</v>
      </c>
      <c r="F145" s="192">
        <v>97</v>
      </c>
      <c r="G145" s="192">
        <v>37</v>
      </c>
      <c r="H145" s="193"/>
      <c r="I145" s="194">
        <v>1081.1806919642868</v>
      </c>
      <c r="J145" s="194">
        <v>977.95993243243265</v>
      </c>
      <c r="K145" s="194">
        <v>1237.6862048192781</v>
      </c>
      <c r="L145" s="194">
        <v>1042.0090721649487</v>
      </c>
      <c r="M145" s="194">
        <v>894.59702702702702</v>
      </c>
    </row>
    <row r="146" spans="2:13" ht="15" customHeight="1" x14ac:dyDescent="0.25">
      <c r="B146" s="26" t="s">
        <v>119</v>
      </c>
      <c r="C146" s="192">
        <v>856</v>
      </c>
      <c r="D146" s="192">
        <v>226</v>
      </c>
      <c r="E146" s="192">
        <v>352</v>
      </c>
      <c r="F146" s="192">
        <v>206</v>
      </c>
      <c r="G146" s="192">
        <v>72</v>
      </c>
      <c r="H146" s="193"/>
      <c r="I146" s="194">
        <v>1120.2522663551395</v>
      </c>
      <c r="J146" s="194">
        <v>1030.3555752212394</v>
      </c>
      <c r="K146" s="194">
        <v>1248.8959659090917</v>
      </c>
      <c r="L146" s="194">
        <v>1069.2466504854372</v>
      </c>
      <c r="M146" s="194">
        <v>919.43597222222206</v>
      </c>
    </row>
    <row r="147" spans="2:13" ht="15" customHeight="1" x14ac:dyDescent="0.25">
      <c r="B147" s="26" t="s">
        <v>120</v>
      </c>
      <c r="C147" s="192">
        <v>19</v>
      </c>
      <c r="D147" s="192">
        <v>4</v>
      </c>
      <c r="E147" s="192">
        <v>3</v>
      </c>
      <c r="F147" s="192">
        <v>5</v>
      </c>
      <c r="G147" s="192">
        <v>7</v>
      </c>
      <c r="H147" s="193"/>
      <c r="I147" s="194">
        <v>1011.9221052631578</v>
      </c>
      <c r="J147" s="194">
        <v>900.66</v>
      </c>
      <c r="K147" s="194">
        <v>1153.5233333333333</v>
      </c>
      <c r="L147" s="194">
        <v>909.08399999999995</v>
      </c>
      <c r="M147" s="194">
        <v>1088.2700000000002</v>
      </c>
    </row>
    <row r="148" spans="2:13" ht="15" customHeight="1" x14ac:dyDescent="0.25">
      <c r="B148" s="26" t="s">
        <v>121</v>
      </c>
      <c r="C148" s="192">
        <v>1169</v>
      </c>
      <c r="D148" s="192">
        <v>253</v>
      </c>
      <c r="E148" s="192">
        <v>476</v>
      </c>
      <c r="F148" s="192">
        <v>284</v>
      </c>
      <c r="G148" s="192">
        <v>156</v>
      </c>
      <c r="H148" s="193"/>
      <c r="I148" s="194">
        <v>1343.6429683490144</v>
      </c>
      <c r="J148" s="194">
        <v>1256.9969169960475</v>
      </c>
      <c r="K148" s="194">
        <v>1500.7911134453789</v>
      </c>
      <c r="L148" s="194">
        <v>1264.7196126760562</v>
      </c>
      <c r="M148" s="194">
        <v>1148.3427564102558</v>
      </c>
    </row>
    <row r="149" spans="2:13" ht="15" customHeight="1" x14ac:dyDescent="0.25">
      <c r="B149" s="26" t="s">
        <v>122</v>
      </c>
      <c r="C149" s="192">
        <v>427</v>
      </c>
      <c r="D149" s="192">
        <v>115</v>
      </c>
      <c r="E149" s="192">
        <v>171</v>
      </c>
      <c r="F149" s="192">
        <v>82</v>
      </c>
      <c r="G149" s="192">
        <v>59</v>
      </c>
      <c r="H149" s="193"/>
      <c r="I149" s="194">
        <v>1099.4039578454335</v>
      </c>
      <c r="J149" s="194">
        <v>940.73330434782633</v>
      </c>
      <c r="K149" s="194">
        <v>1278.906842105263</v>
      </c>
      <c r="L149" s="194">
        <v>1106.8292682926826</v>
      </c>
      <c r="M149" s="194">
        <v>878.10322033898319</v>
      </c>
    </row>
    <row r="150" spans="2:13" ht="15" customHeight="1" x14ac:dyDescent="0.25">
      <c r="B150" s="26" t="s">
        <v>123</v>
      </c>
      <c r="C150" s="192">
        <v>429</v>
      </c>
      <c r="D150" s="192">
        <v>97</v>
      </c>
      <c r="E150" s="192">
        <v>130</v>
      </c>
      <c r="F150" s="192">
        <v>114</v>
      </c>
      <c r="G150" s="192">
        <v>88</v>
      </c>
      <c r="H150" s="193"/>
      <c r="I150" s="194">
        <v>971.86634032634049</v>
      </c>
      <c r="J150" s="194">
        <v>843.84989690721659</v>
      </c>
      <c r="K150" s="194">
        <v>1131.829769230769</v>
      </c>
      <c r="L150" s="194">
        <v>983.50438596491233</v>
      </c>
      <c r="M150" s="194">
        <v>861.58920454545444</v>
      </c>
    </row>
    <row r="151" spans="2:13" ht="15" customHeight="1" x14ac:dyDescent="0.25">
      <c r="B151" s="26" t="s">
        <v>124</v>
      </c>
      <c r="C151" s="192">
        <v>224</v>
      </c>
      <c r="D151" s="192">
        <v>46</v>
      </c>
      <c r="E151" s="192">
        <v>79</v>
      </c>
      <c r="F151" s="192">
        <v>74</v>
      </c>
      <c r="G151" s="192">
        <v>25</v>
      </c>
      <c r="H151" s="193"/>
      <c r="I151" s="194">
        <v>1074.0844642857144</v>
      </c>
      <c r="J151" s="194">
        <v>961.53130434782622</v>
      </c>
      <c r="K151" s="194">
        <v>1243.5558227848103</v>
      </c>
      <c r="L151" s="194">
        <v>1030.7156756756756</v>
      </c>
      <c r="M151" s="194">
        <v>874.02439999999979</v>
      </c>
    </row>
    <row r="152" spans="2:13" ht="15" customHeight="1" x14ac:dyDescent="0.25">
      <c r="B152" s="26" t="s">
        <v>269</v>
      </c>
      <c r="C152" s="192">
        <v>18617</v>
      </c>
      <c r="D152" s="192">
        <v>4310</v>
      </c>
      <c r="E152" s="192">
        <v>8375</v>
      </c>
      <c r="F152" s="192">
        <v>4118</v>
      </c>
      <c r="G152" s="192">
        <v>1814</v>
      </c>
      <c r="H152" s="193"/>
      <c r="I152" s="194">
        <v>1215.9747553311486</v>
      </c>
      <c r="J152" s="194">
        <v>1041.1569327146199</v>
      </c>
      <c r="K152" s="194">
        <v>1387.3951188059666</v>
      </c>
      <c r="L152" s="194">
        <v>1164.6827610490523</v>
      </c>
      <c r="M152" s="194">
        <v>956.34945424476291</v>
      </c>
    </row>
    <row r="153" spans="2:13" ht="15" customHeight="1" x14ac:dyDescent="0.25">
      <c r="B153" s="26" t="s">
        <v>270</v>
      </c>
      <c r="C153" s="192">
        <v>918</v>
      </c>
      <c r="D153" s="192">
        <v>292</v>
      </c>
      <c r="E153" s="192">
        <v>418</v>
      </c>
      <c r="F153" s="192">
        <v>153</v>
      </c>
      <c r="G153" s="192">
        <v>55</v>
      </c>
      <c r="H153" s="193"/>
      <c r="I153" s="194">
        <v>1177.8669716775594</v>
      </c>
      <c r="J153" s="194">
        <v>1091.2995890410957</v>
      </c>
      <c r="K153" s="194">
        <v>1309.6724641148337</v>
      </c>
      <c r="L153" s="194">
        <v>1054.7249673202618</v>
      </c>
      <c r="M153" s="194">
        <v>978.29799999999989</v>
      </c>
    </row>
    <row r="154" spans="2:13" ht="15" customHeight="1" x14ac:dyDescent="0.25">
      <c r="B154" s="26" t="s">
        <v>271</v>
      </c>
      <c r="C154" s="192">
        <v>549</v>
      </c>
      <c r="D154" s="192">
        <v>150</v>
      </c>
      <c r="E154" s="192">
        <v>210</v>
      </c>
      <c r="F154" s="192">
        <v>125</v>
      </c>
      <c r="G154" s="192">
        <v>64</v>
      </c>
      <c r="H154" s="193"/>
      <c r="I154" s="194">
        <v>1056.8148451730424</v>
      </c>
      <c r="J154" s="194">
        <v>956.5909333333334</v>
      </c>
      <c r="K154" s="194">
        <v>1248.0819523809514</v>
      </c>
      <c r="L154" s="194">
        <v>976.56231999999966</v>
      </c>
      <c r="M154" s="194">
        <v>820.86265624999987</v>
      </c>
    </row>
    <row r="155" spans="2:13" ht="15" customHeight="1" x14ac:dyDescent="0.25">
      <c r="B155" s="26" t="s">
        <v>125</v>
      </c>
      <c r="C155" s="192">
        <v>689</v>
      </c>
      <c r="D155" s="192">
        <v>189</v>
      </c>
      <c r="E155" s="192">
        <v>237</v>
      </c>
      <c r="F155" s="192">
        <v>150</v>
      </c>
      <c r="G155" s="192">
        <v>113</v>
      </c>
      <c r="H155" s="193"/>
      <c r="I155" s="194">
        <v>1172.4168214804051</v>
      </c>
      <c r="J155" s="194">
        <v>1058.4182539682538</v>
      </c>
      <c r="K155" s="194">
        <v>1342.3008438818565</v>
      </c>
      <c r="L155" s="194">
        <v>1248.4240000000002</v>
      </c>
      <c r="M155" s="194">
        <v>905.88707964601792</v>
      </c>
    </row>
    <row r="156" spans="2:13" ht="15" customHeight="1" x14ac:dyDescent="0.25">
      <c r="B156" s="26" t="s">
        <v>126</v>
      </c>
      <c r="C156" s="192">
        <v>2581</v>
      </c>
      <c r="D156" s="192">
        <v>519</v>
      </c>
      <c r="E156" s="192">
        <v>1152</v>
      </c>
      <c r="F156" s="192">
        <v>648</v>
      </c>
      <c r="G156" s="192">
        <v>262</v>
      </c>
      <c r="H156" s="193"/>
      <c r="I156" s="194">
        <v>1505.0234676482003</v>
      </c>
      <c r="J156" s="194">
        <v>1283.730134874759</v>
      </c>
      <c r="K156" s="194">
        <v>1709.1709114583325</v>
      </c>
      <c r="L156" s="194">
        <v>1457.3828703703693</v>
      </c>
      <c r="M156" s="194">
        <v>1163.5902290076335</v>
      </c>
    </row>
    <row r="157" spans="2:13" ht="15" customHeight="1" x14ac:dyDescent="0.25">
      <c r="B157" s="26" t="s">
        <v>127</v>
      </c>
      <c r="C157" s="192">
        <v>125</v>
      </c>
      <c r="D157" s="192">
        <v>22</v>
      </c>
      <c r="E157" s="192">
        <v>56</v>
      </c>
      <c r="F157" s="192">
        <v>31</v>
      </c>
      <c r="G157" s="192">
        <v>16</v>
      </c>
      <c r="H157" s="193"/>
      <c r="I157" s="194">
        <v>1235.70928</v>
      </c>
      <c r="J157" s="194">
        <v>949.69999999999993</v>
      </c>
      <c r="K157" s="194">
        <v>1379.386607142857</v>
      </c>
      <c r="L157" s="194">
        <v>1327.0248387096774</v>
      </c>
      <c r="M157" s="194">
        <v>949.17750000000012</v>
      </c>
    </row>
    <row r="158" spans="2:13" ht="15" customHeight="1" x14ac:dyDescent="0.25">
      <c r="B158" s="26" t="s">
        <v>128</v>
      </c>
      <c r="C158" s="192">
        <v>981</v>
      </c>
      <c r="D158" s="192">
        <v>307</v>
      </c>
      <c r="E158" s="192">
        <v>364</v>
      </c>
      <c r="F158" s="192">
        <v>182</v>
      </c>
      <c r="G158" s="192">
        <v>128</v>
      </c>
      <c r="H158" s="193"/>
      <c r="I158" s="194">
        <v>1108.9394597349628</v>
      </c>
      <c r="J158" s="194">
        <v>915.25260586319189</v>
      </c>
      <c r="K158" s="194">
        <v>1357.8209065934063</v>
      </c>
      <c r="L158" s="194">
        <v>1116.5592307692311</v>
      </c>
      <c r="M158" s="194">
        <v>854.89429687500024</v>
      </c>
    </row>
    <row r="159" spans="2:13" ht="15" customHeight="1" x14ac:dyDescent="0.25">
      <c r="B159" s="26" t="s">
        <v>129</v>
      </c>
      <c r="C159" s="192">
        <v>150</v>
      </c>
      <c r="D159" s="192">
        <v>37</v>
      </c>
      <c r="E159" s="192">
        <v>45</v>
      </c>
      <c r="F159" s="192">
        <v>38</v>
      </c>
      <c r="G159" s="192">
        <v>30</v>
      </c>
      <c r="H159" s="193"/>
      <c r="I159" s="194">
        <v>923.21293333333313</v>
      </c>
      <c r="J159" s="194">
        <v>785.59756756756735</v>
      </c>
      <c r="K159" s="194">
        <v>1141.4504444444447</v>
      </c>
      <c r="L159" s="194">
        <v>915.46210526315792</v>
      </c>
      <c r="M159" s="194">
        <v>775.4</v>
      </c>
    </row>
    <row r="160" spans="2:13" ht="15" customHeight="1" x14ac:dyDescent="0.25">
      <c r="B160" s="26" t="s">
        <v>130</v>
      </c>
      <c r="C160" s="192">
        <v>203</v>
      </c>
      <c r="D160" s="192">
        <v>61</v>
      </c>
      <c r="E160" s="192">
        <v>79</v>
      </c>
      <c r="F160" s="192">
        <v>39</v>
      </c>
      <c r="G160" s="192">
        <v>24</v>
      </c>
      <c r="H160" s="193"/>
      <c r="I160" s="194">
        <v>1124.5036945812806</v>
      </c>
      <c r="J160" s="194">
        <v>910.53213114754089</v>
      </c>
      <c r="K160" s="194">
        <v>1273.733164556962</v>
      </c>
      <c r="L160" s="194">
        <v>1291.7099999999998</v>
      </c>
      <c r="M160" s="194">
        <v>905.42416666666668</v>
      </c>
    </row>
    <row r="161" spans="2:13" ht="15" customHeight="1" x14ac:dyDescent="0.25">
      <c r="B161" s="26" t="s">
        <v>131</v>
      </c>
      <c r="C161" s="192">
        <v>196</v>
      </c>
      <c r="D161" s="192">
        <v>51</v>
      </c>
      <c r="E161" s="192">
        <v>63</v>
      </c>
      <c r="F161" s="192">
        <v>51</v>
      </c>
      <c r="G161" s="192">
        <v>31</v>
      </c>
      <c r="H161" s="193"/>
      <c r="I161" s="194">
        <v>883.70984693877585</v>
      </c>
      <c r="J161" s="194">
        <v>722.49823529411753</v>
      </c>
      <c r="K161" s="194">
        <v>953.12126984126962</v>
      </c>
      <c r="L161" s="194">
        <v>999.05705882352925</v>
      </c>
      <c r="M161" s="194">
        <v>818.10225806451615</v>
      </c>
    </row>
    <row r="162" spans="2:13" ht="15" customHeight="1" x14ac:dyDescent="0.25">
      <c r="B162" s="26" t="s">
        <v>132</v>
      </c>
      <c r="C162" s="192">
        <v>168</v>
      </c>
      <c r="D162" s="192">
        <v>39</v>
      </c>
      <c r="E162" s="192">
        <v>56</v>
      </c>
      <c r="F162" s="192">
        <v>45</v>
      </c>
      <c r="G162" s="192">
        <v>28</v>
      </c>
      <c r="H162" s="193"/>
      <c r="I162" s="194">
        <v>919.90964285714301</v>
      </c>
      <c r="J162" s="194">
        <v>807.73282051282024</v>
      </c>
      <c r="K162" s="194">
        <v>1036.5692857142863</v>
      </c>
      <c r="L162" s="194">
        <v>949.8737777777776</v>
      </c>
      <c r="M162" s="194">
        <v>794.68</v>
      </c>
    </row>
    <row r="163" spans="2:13" ht="15" customHeight="1" x14ac:dyDescent="0.25">
      <c r="B163" s="26" t="s">
        <v>133</v>
      </c>
      <c r="C163" s="192">
        <v>133</v>
      </c>
      <c r="D163" s="192">
        <v>28</v>
      </c>
      <c r="E163" s="192">
        <v>49</v>
      </c>
      <c r="F163" s="192">
        <v>39</v>
      </c>
      <c r="G163" s="192">
        <v>17</v>
      </c>
      <c r="H163" s="193"/>
      <c r="I163" s="194">
        <v>956.9287218045115</v>
      </c>
      <c r="J163" s="194">
        <v>787.58678571428572</v>
      </c>
      <c r="K163" s="194">
        <v>1141.9363265306117</v>
      </c>
      <c r="L163" s="194">
        <v>870.17000000000019</v>
      </c>
      <c r="M163" s="194">
        <v>901.62235294117659</v>
      </c>
    </row>
    <row r="164" spans="2:13" ht="15" customHeight="1" x14ac:dyDescent="0.25">
      <c r="B164" s="26" t="s">
        <v>134</v>
      </c>
      <c r="C164" s="192">
        <v>1531</v>
      </c>
      <c r="D164" s="192">
        <v>339</v>
      </c>
      <c r="E164" s="192">
        <v>647</v>
      </c>
      <c r="F164" s="192">
        <v>393</v>
      </c>
      <c r="G164" s="192">
        <v>152</v>
      </c>
      <c r="H164" s="193"/>
      <c r="I164" s="194">
        <v>1298.6655127367735</v>
      </c>
      <c r="J164" s="194">
        <v>1167.3112979351035</v>
      </c>
      <c r="K164" s="194">
        <v>1486.7364142194747</v>
      </c>
      <c r="L164" s="194">
        <v>1222.90300254453</v>
      </c>
      <c r="M164" s="194">
        <v>986.96730263157849</v>
      </c>
    </row>
    <row r="165" spans="2:13" ht="15" customHeight="1" x14ac:dyDescent="0.25">
      <c r="B165" s="26" t="s">
        <v>135</v>
      </c>
      <c r="C165" s="192">
        <v>6455</v>
      </c>
      <c r="D165" s="192">
        <v>2079</v>
      </c>
      <c r="E165" s="192">
        <v>2374</v>
      </c>
      <c r="F165" s="192">
        <v>1403</v>
      </c>
      <c r="G165" s="192">
        <v>599</v>
      </c>
      <c r="H165" s="193"/>
      <c r="I165" s="194">
        <v>1131.1197010069709</v>
      </c>
      <c r="J165" s="194">
        <v>1005.7613179413152</v>
      </c>
      <c r="K165" s="194">
        <v>1305.36957034541</v>
      </c>
      <c r="L165" s="194">
        <v>1101.6969779044905</v>
      </c>
      <c r="M165" s="194">
        <v>944.52699499165283</v>
      </c>
    </row>
    <row r="166" spans="2:13" ht="15" customHeight="1" x14ac:dyDescent="0.25">
      <c r="B166" s="26" t="s">
        <v>136</v>
      </c>
      <c r="C166" s="192">
        <v>425</v>
      </c>
      <c r="D166" s="192">
        <v>98</v>
      </c>
      <c r="E166" s="192">
        <v>193</v>
      </c>
      <c r="F166" s="192">
        <v>83</v>
      </c>
      <c r="G166" s="192">
        <v>51</v>
      </c>
      <c r="H166" s="193"/>
      <c r="I166" s="194">
        <v>1325.9396235294112</v>
      </c>
      <c r="J166" s="194">
        <v>1098.9120408163258</v>
      </c>
      <c r="K166" s="194">
        <v>1494.7213989637307</v>
      </c>
      <c r="L166" s="194">
        <v>1382.2107228915665</v>
      </c>
      <c r="M166" s="194">
        <v>1031.8870588235295</v>
      </c>
    </row>
    <row r="167" spans="2:13" ht="15" customHeight="1" x14ac:dyDescent="0.25">
      <c r="B167" s="26" t="s">
        <v>272</v>
      </c>
      <c r="C167" s="192">
        <v>82</v>
      </c>
      <c r="D167" s="192">
        <v>18</v>
      </c>
      <c r="E167" s="192">
        <v>24</v>
      </c>
      <c r="F167" s="192">
        <v>23</v>
      </c>
      <c r="G167" s="192">
        <v>17</v>
      </c>
      <c r="H167" s="193"/>
      <c r="I167" s="194">
        <v>1010.9563414634147</v>
      </c>
      <c r="J167" s="194">
        <v>1012.4866666666668</v>
      </c>
      <c r="K167" s="194">
        <v>1200.8012499999995</v>
      </c>
      <c r="L167" s="194">
        <v>1046.1704347826085</v>
      </c>
      <c r="M167" s="194">
        <v>693.67705882352925</v>
      </c>
    </row>
    <row r="168" spans="2:13" ht="15" customHeight="1" x14ac:dyDescent="0.25">
      <c r="B168" s="26" t="s">
        <v>137</v>
      </c>
      <c r="C168" s="192">
        <v>649</v>
      </c>
      <c r="D168" s="192">
        <v>162</v>
      </c>
      <c r="E168" s="192">
        <v>243</v>
      </c>
      <c r="F168" s="192">
        <v>153</v>
      </c>
      <c r="G168" s="192">
        <v>91</v>
      </c>
      <c r="H168" s="193"/>
      <c r="I168" s="194">
        <v>1061.0965485362105</v>
      </c>
      <c r="J168" s="194">
        <v>831.70512345678992</v>
      </c>
      <c r="K168" s="194">
        <v>1285.5947325102877</v>
      </c>
      <c r="L168" s="194">
        <v>1017.4375816993467</v>
      </c>
      <c r="M168" s="194">
        <v>943.38417582417583</v>
      </c>
    </row>
    <row r="169" spans="2:13" ht="15" customHeight="1" x14ac:dyDescent="0.25">
      <c r="B169" s="26" t="s">
        <v>138</v>
      </c>
      <c r="C169" s="192">
        <v>390</v>
      </c>
      <c r="D169" s="192">
        <v>91</v>
      </c>
      <c r="E169" s="192">
        <v>147</v>
      </c>
      <c r="F169" s="192">
        <v>90</v>
      </c>
      <c r="G169" s="192">
        <v>62</v>
      </c>
      <c r="H169" s="193"/>
      <c r="I169" s="194">
        <v>985.49925641025641</v>
      </c>
      <c r="J169" s="194">
        <v>851.7045054945055</v>
      </c>
      <c r="K169" s="194">
        <v>1088.8995918367355</v>
      </c>
      <c r="L169" s="194">
        <v>1071.4007777777779</v>
      </c>
      <c r="M169" s="194">
        <v>812.020806451613</v>
      </c>
    </row>
    <row r="170" spans="2:13" ht="15" customHeight="1" x14ac:dyDescent="0.25">
      <c r="B170" s="26" t="s">
        <v>273</v>
      </c>
      <c r="C170" s="192">
        <v>62</v>
      </c>
      <c r="D170" s="192">
        <v>16</v>
      </c>
      <c r="E170" s="192">
        <v>20</v>
      </c>
      <c r="F170" s="192">
        <v>17</v>
      </c>
      <c r="G170" s="192">
        <v>9</v>
      </c>
      <c r="H170" s="193"/>
      <c r="I170" s="194">
        <v>1019.6979032258064</v>
      </c>
      <c r="J170" s="194">
        <v>860.73500000000013</v>
      </c>
      <c r="K170" s="194">
        <v>1255.6579999999999</v>
      </c>
      <c r="L170" s="194">
        <v>1040.0305882352941</v>
      </c>
      <c r="M170" s="194">
        <v>739.53666666666675</v>
      </c>
    </row>
    <row r="171" spans="2:13" ht="15" customHeight="1" x14ac:dyDescent="0.25">
      <c r="B171" s="26" t="s">
        <v>139</v>
      </c>
      <c r="C171" s="192">
        <v>1216</v>
      </c>
      <c r="D171" s="192">
        <v>435</v>
      </c>
      <c r="E171" s="192">
        <v>489</v>
      </c>
      <c r="F171" s="192">
        <v>188</v>
      </c>
      <c r="G171" s="192">
        <v>104</v>
      </c>
      <c r="H171" s="193"/>
      <c r="I171" s="194">
        <v>1194.3133881578951</v>
      </c>
      <c r="J171" s="194">
        <v>1091.8913333333335</v>
      </c>
      <c r="K171" s="194">
        <v>1364.0682208588951</v>
      </c>
      <c r="L171" s="194">
        <v>1153.6041489361705</v>
      </c>
      <c r="M171" s="194">
        <v>898.12894230769223</v>
      </c>
    </row>
    <row r="172" spans="2:13" ht="15" customHeight="1" x14ac:dyDescent="0.25">
      <c r="B172" s="26" t="s">
        <v>274</v>
      </c>
      <c r="C172" s="192">
        <v>286</v>
      </c>
      <c r="D172" s="192">
        <v>53</v>
      </c>
      <c r="E172" s="192">
        <v>110</v>
      </c>
      <c r="F172" s="192">
        <v>70</v>
      </c>
      <c r="G172" s="192">
        <v>53</v>
      </c>
      <c r="H172" s="193"/>
      <c r="I172" s="194">
        <v>1007.3552797202806</v>
      </c>
      <c r="J172" s="194">
        <v>883.30415094339628</v>
      </c>
      <c r="K172" s="194">
        <v>1135.6564545454544</v>
      </c>
      <c r="L172" s="194">
        <v>1097.6400000000008</v>
      </c>
      <c r="M172" s="194">
        <v>745.87698113207534</v>
      </c>
    </row>
    <row r="173" spans="2:13" ht="15" customHeight="1" x14ac:dyDescent="0.25">
      <c r="B173" s="26" t="s">
        <v>140</v>
      </c>
      <c r="C173" s="192">
        <v>187</v>
      </c>
      <c r="D173" s="192">
        <v>46</v>
      </c>
      <c r="E173" s="192">
        <v>84</v>
      </c>
      <c r="F173" s="192">
        <v>44</v>
      </c>
      <c r="G173" s="192">
        <v>13</v>
      </c>
      <c r="H173" s="193"/>
      <c r="I173" s="194">
        <v>1423.3570588235295</v>
      </c>
      <c r="J173" s="194">
        <v>1282.0765217391304</v>
      </c>
      <c r="K173" s="194">
        <v>1617.4834523809527</v>
      </c>
      <c r="L173" s="194">
        <v>1367.427727272727</v>
      </c>
      <c r="M173" s="194">
        <v>858.21692307692297</v>
      </c>
    </row>
    <row r="174" spans="2:13" ht="15" customHeight="1" x14ac:dyDescent="0.25">
      <c r="B174" s="26" t="s">
        <v>141</v>
      </c>
      <c r="C174" s="192">
        <v>580</v>
      </c>
      <c r="D174" s="192">
        <v>139</v>
      </c>
      <c r="E174" s="192">
        <v>191</v>
      </c>
      <c r="F174" s="192">
        <v>156</v>
      </c>
      <c r="G174" s="192">
        <v>94</v>
      </c>
      <c r="H174" s="193"/>
      <c r="I174" s="194">
        <v>881.14675862068964</v>
      </c>
      <c r="J174" s="194">
        <v>841.56136690647497</v>
      </c>
      <c r="K174" s="194">
        <v>987.73413612565514</v>
      </c>
      <c r="L174" s="194">
        <v>867.8658974358973</v>
      </c>
      <c r="M174" s="194">
        <v>745.14670212765952</v>
      </c>
    </row>
    <row r="175" spans="2:13" ht="15" customHeight="1" x14ac:dyDescent="0.25">
      <c r="B175" s="26" t="s">
        <v>142</v>
      </c>
      <c r="C175" s="192">
        <v>1023</v>
      </c>
      <c r="D175" s="192">
        <v>243</v>
      </c>
      <c r="E175" s="192">
        <v>356</v>
      </c>
      <c r="F175" s="192">
        <v>249</v>
      </c>
      <c r="G175" s="192">
        <v>175</v>
      </c>
      <c r="H175" s="193"/>
      <c r="I175" s="194">
        <v>1019.5714467253156</v>
      </c>
      <c r="J175" s="194">
        <v>978.16460905349822</v>
      </c>
      <c r="K175" s="194">
        <v>1161.1195224719104</v>
      </c>
      <c r="L175" s="194">
        <v>978.95506024096312</v>
      </c>
      <c r="M175" s="194">
        <v>846.90988571428568</v>
      </c>
    </row>
    <row r="176" spans="2:13" ht="15" customHeight="1" x14ac:dyDescent="0.25">
      <c r="B176" s="26" t="s">
        <v>143</v>
      </c>
      <c r="C176" s="192">
        <v>1317</v>
      </c>
      <c r="D176" s="192">
        <v>402</v>
      </c>
      <c r="E176" s="192">
        <v>582</v>
      </c>
      <c r="F176" s="192">
        <v>241</v>
      </c>
      <c r="G176" s="192">
        <v>92</v>
      </c>
      <c r="H176" s="193"/>
      <c r="I176" s="194">
        <v>1322.3937205770678</v>
      </c>
      <c r="J176" s="194">
        <v>1130.0398507462687</v>
      </c>
      <c r="K176" s="194">
        <v>1534.2336941580766</v>
      </c>
      <c r="L176" s="194">
        <v>1247.1402074688792</v>
      </c>
      <c r="M176" s="194">
        <v>1019.9098913043476</v>
      </c>
    </row>
    <row r="177" spans="2:13" ht="15" customHeight="1" x14ac:dyDescent="0.25">
      <c r="B177" s="26" t="s">
        <v>144</v>
      </c>
      <c r="C177" s="192">
        <v>133</v>
      </c>
      <c r="D177" s="192">
        <v>28</v>
      </c>
      <c r="E177" s="192">
        <v>51</v>
      </c>
      <c r="F177" s="192">
        <v>30</v>
      </c>
      <c r="G177" s="192">
        <v>24</v>
      </c>
      <c r="H177" s="193"/>
      <c r="I177" s="194">
        <v>897.83563909774432</v>
      </c>
      <c r="J177" s="194">
        <v>706.90178571428567</v>
      </c>
      <c r="K177" s="194">
        <v>1083.026862745098</v>
      </c>
      <c r="L177" s="194">
        <v>837.96233333333339</v>
      </c>
      <c r="M177" s="194">
        <v>801.90208333333339</v>
      </c>
    </row>
    <row r="178" spans="2:13" ht="15" customHeight="1" x14ac:dyDescent="0.25">
      <c r="B178" s="26" t="s">
        <v>145</v>
      </c>
      <c r="C178" s="192">
        <v>370</v>
      </c>
      <c r="D178" s="192">
        <v>91</v>
      </c>
      <c r="E178" s="192">
        <v>134</v>
      </c>
      <c r="F178" s="192">
        <v>82</v>
      </c>
      <c r="G178" s="192">
        <v>63</v>
      </c>
      <c r="H178" s="193"/>
      <c r="I178" s="194">
        <v>1029.953999999999</v>
      </c>
      <c r="J178" s="194">
        <v>973.41659340659351</v>
      </c>
      <c r="K178" s="194">
        <v>1130.0610447761194</v>
      </c>
      <c r="L178" s="194">
        <v>1052.7276829268301</v>
      </c>
      <c r="M178" s="194">
        <v>869.05111111111103</v>
      </c>
    </row>
    <row r="179" spans="2:13" ht="15" customHeight="1" x14ac:dyDescent="0.25">
      <c r="B179" s="26" t="s">
        <v>146</v>
      </c>
      <c r="C179" s="192">
        <v>130</v>
      </c>
      <c r="D179" s="192">
        <v>33</v>
      </c>
      <c r="E179" s="192">
        <v>43</v>
      </c>
      <c r="F179" s="192">
        <v>30</v>
      </c>
      <c r="G179" s="192">
        <v>24</v>
      </c>
      <c r="H179" s="193"/>
      <c r="I179" s="194">
        <v>1109.2227692307695</v>
      </c>
      <c r="J179" s="194">
        <v>1209.3763636363635</v>
      </c>
      <c r="K179" s="194">
        <v>1185.4120930232557</v>
      </c>
      <c r="L179" s="194">
        <v>1031.1679999999997</v>
      </c>
      <c r="M179" s="194">
        <v>932.57416666666654</v>
      </c>
    </row>
    <row r="180" spans="2:13" ht="15" customHeight="1" x14ac:dyDescent="0.25">
      <c r="B180" s="26" t="s">
        <v>275</v>
      </c>
      <c r="C180" s="192">
        <v>1826</v>
      </c>
      <c r="D180" s="192">
        <v>420</v>
      </c>
      <c r="E180" s="192">
        <v>818</v>
      </c>
      <c r="F180" s="192">
        <v>415</v>
      </c>
      <c r="G180" s="192">
        <v>173</v>
      </c>
      <c r="H180" s="193"/>
      <c r="I180" s="194">
        <v>1435.3036089813804</v>
      </c>
      <c r="J180" s="194">
        <v>1216.3562142857147</v>
      </c>
      <c r="K180" s="194">
        <v>1606.8918948655253</v>
      </c>
      <c r="L180" s="194">
        <v>1442.189132530121</v>
      </c>
      <c r="M180" s="194">
        <v>1139.0099421965315</v>
      </c>
    </row>
    <row r="181" spans="2:13" ht="15" customHeight="1" x14ac:dyDescent="0.25">
      <c r="B181" s="26" t="s">
        <v>147</v>
      </c>
      <c r="C181" s="192">
        <v>1242</v>
      </c>
      <c r="D181" s="192">
        <v>328</v>
      </c>
      <c r="E181" s="192">
        <v>532</v>
      </c>
      <c r="F181" s="192">
        <v>263</v>
      </c>
      <c r="G181" s="192">
        <v>119</v>
      </c>
      <c r="H181" s="193"/>
      <c r="I181" s="194">
        <v>1255.5356521739113</v>
      </c>
      <c r="J181" s="194">
        <v>1033.7455792682924</v>
      </c>
      <c r="K181" s="194">
        <v>1435.8040413533829</v>
      </c>
      <c r="L181" s="194">
        <v>1260.4934980988587</v>
      </c>
      <c r="M181" s="194">
        <v>1049.9931932773111</v>
      </c>
    </row>
    <row r="182" spans="2:13" ht="15" customHeight="1" x14ac:dyDescent="0.25">
      <c r="B182" s="26" t="s">
        <v>148</v>
      </c>
      <c r="C182" s="192">
        <v>178</v>
      </c>
      <c r="D182" s="192">
        <v>65</v>
      </c>
      <c r="E182" s="192">
        <v>67</v>
      </c>
      <c r="F182" s="192">
        <v>36</v>
      </c>
      <c r="G182" s="192">
        <v>10</v>
      </c>
      <c r="H182" s="193"/>
      <c r="I182" s="194">
        <v>1033.7429213483149</v>
      </c>
      <c r="J182" s="194">
        <v>909.76769230769241</v>
      </c>
      <c r="K182" s="194">
        <v>1204.1162686567168</v>
      </c>
      <c r="L182" s="194">
        <v>1021.6533333333332</v>
      </c>
      <c r="M182" s="194">
        <v>741.60299999999995</v>
      </c>
    </row>
    <row r="183" spans="2:13" ht="15" customHeight="1" x14ac:dyDescent="0.25">
      <c r="B183" s="26" t="s">
        <v>149</v>
      </c>
      <c r="C183" s="192">
        <v>314</v>
      </c>
      <c r="D183" s="192">
        <v>102</v>
      </c>
      <c r="E183" s="192">
        <v>139</v>
      </c>
      <c r="F183" s="192">
        <v>52</v>
      </c>
      <c r="G183" s="192">
        <v>21</v>
      </c>
      <c r="H183" s="193"/>
      <c r="I183" s="194">
        <v>1186.2810509554131</v>
      </c>
      <c r="J183" s="194">
        <v>1069.9525490196077</v>
      </c>
      <c r="K183" s="194">
        <v>1356.3761870503599</v>
      </c>
      <c r="L183" s="194">
        <v>1054.9551923076926</v>
      </c>
      <c r="M183" s="194">
        <v>950.62523809523805</v>
      </c>
    </row>
    <row r="184" spans="2:13" ht="15" customHeight="1" x14ac:dyDescent="0.25">
      <c r="B184" s="26" t="s">
        <v>276</v>
      </c>
      <c r="C184" s="192">
        <v>1212</v>
      </c>
      <c r="D184" s="192">
        <v>319</v>
      </c>
      <c r="E184" s="192">
        <v>429</v>
      </c>
      <c r="F184" s="192">
        <v>260</v>
      </c>
      <c r="G184" s="192">
        <v>204</v>
      </c>
      <c r="H184" s="193"/>
      <c r="I184" s="194">
        <v>1010.2905528052794</v>
      </c>
      <c r="J184" s="194">
        <v>973.71912225705353</v>
      </c>
      <c r="K184" s="194">
        <v>1126.5144289044295</v>
      </c>
      <c r="L184" s="194">
        <v>1011.5763461538462</v>
      </c>
      <c r="M184" s="194">
        <v>821.42749999999967</v>
      </c>
    </row>
    <row r="185" spans="2:13" ht="15" customHeight="1" x14ac:dyDescent="0.25">
      <c r="B185" s="26" t="s">
        <v>277</v>
      </c>
      <c r="C185" s="192">
        <v>4390</v>
      </c>
      <c r="D185" s="192">
        <v>677</v>
      </c>
      <c r="E185" s="192">
        <v>2194</v>
      </c>
      <c r="F185" s="192">
        <v>1092</v>
      </c>
      <c r="G185" s="192">
        <v>427</v>
      </c>
      <c r="H185" s="193"/>
      <c r="I185" s="194">
        <v>1373.1409931662888</v>
      </c>
      <c r="J185" s="194">
        <v>1287.6492023633677</v>
      </c>
      <c r="K185" s="194">
        <v>1499.5427711941679</v>
      </c>
      <c r="L185" s="194">
        <v>1307.4056410256419</v>
      </c>
      <c r="M185" s="194">
        <v>1027.3223653395778</v>
      </c>
    </row>
    <row r="186" spans="2:13" ht="15" customHeight="1" x14ac:dyDescent="0.25">
      <c r="B186" s="26" t="s">
        <v>150</v>
      </c>
      <c r="C186" s="192">
        <v>36</v>
      </c>
      <c r="D186" s="192">
        <v>9</v>
      </c>
      <c r="E186" s="192">
        <v>8</v>
      </c>
      <c r="F186" s="192">
        <v>11</v>
      </c>
      <c r="G186" s="192">
        <v>8</v>
      </c>
      <c r="H186" s="193"/>
      <c r="I186" s="194">
        <v>1018.4452777777778</v>
      </c>
      <c r="J186" s="194">
        <v>1115.05</v>
      </c>
      <c r="K186" s="194">
        <v>1374.18</v>
      </c>
      <c r="L186" s="194">
        <v>814.6936363636363</v>
      </c>
      <c r="M186" s="194">
        <v>834.18875000000003</v>
      </c>
    </row>
    <row r="187" spans="2:13" ht="15" customHeight="1" x14ac:dyDescent="0.25">
      <c r="B187" s="26" t="s">
        <v>151</v>
      </c>
      <c r="C187" s="192">
        <v>244</v>
      </c>
      <c r="D187" s="192">
        <v>50</v>
      </c>
      <c r="E187" s="192">
        <v>88</v>
      </c>
      <c r="F187" s="192">
        <v>75</v>
      </c>
      <c r="G187" s="192">
        <v>31</v>
      </c>
      <c r="H187" s="193"/>
      <c r="I187" s="194">
        <v>1049.1022950819672</v>
      </c>
      <c r="J187" s="194">
        <v>962.25680000000011</v>
      </c>
      <c r="K187" s="194">
        <v>1275.2253409090911</v>
      </c>
      <c r="L187" s="194">
        <v>952.91240000000028</v>
      </c>
      <c r="M187" s="194">
        <v>779.9954838709674</v>
      </c>
    </row>
    <row r="188" spans="2:13" ht="15" customHeight="1" x14ac:dyDescent="0.25">
      <c r="B188" s="26" t="s">
        <v>152</v>
      </c>
      <c r="C188" s="192">
        <v>196</v>
      </c>
      <c r="D188" s="192">
        <v>54</v>
      </c>
      <c r="E188" s="192">
        <v>58</v>
      </c>
      <c r="F188" s="192">
        <v>51</v>
      </c>
      <c r="G188" s="192">
        <v>33</v>
      </c>
      <c r="H188" s="193"/>
      <c r="I188" s="194">
        <v>1030.3145918367347</v>
      </c>
      <c r="J188" s="194">
        <v>928.33481481481476</v>
      </c>
      <c r="K188" s="194">
        <v>1327.881034482758</v>
      </c>
      <c r="L188" s="194">
        <v>964.01921568627472</v>
      </c>
      <c r="M188" s="194">
        <v>776.65151515151501</v>
      </c>
    </row>
    <row r="189" spans="2:13" ht="15" customHeight="1" x14ac:dyDescent="0.25">
      <c r="B189" s="26" t="s">
        <v>153</v>
      </c>
      <c r="C189" s="192">
        <v>55</v>
      </c>
      <c r="D189" s="192">
        <v>9</v>
      </c>
      <c r="E189" s="192">
        <v>15</v>
      </c>
      <c r="F189" s="192">
        <v>21</v>
      </c>
      <c r="G189" s="192">
        <v>10</v>
      </c>
      <c r="H189" s="193"/>
      <c r="I189" s="194">
        <v>1035.5587272727275</v>
      </c>
      <c r="J189" s="194">
        <v>908.40000000000009</v>
      </c>
      <c r="K189" s="194">
        <v>1166.8033333333333</v>
      </c>
      <c r="L189" s="194">
        <v>1029.9490476190476</v>
      </c>
      <c r="M189" s="194">
        <v>964.91499999999996</v>
      </c>
    </row>
    <row r="190" spans="2:13" ht="15" customHeight="1" x14ac:dyDescent="0.25">
      <c r="B190" s="26" t="s">
        <v>154</v>
      </c>
      <c r="C190" s="192">
        <v>5419</v>
      </c>
      <c r="D190" s="192">
        <v>1242</v>
      </c>
      <c r="E190" s="192">
        <v>2655</v>
      </c>
      <c r="F190" s="192">
        <v>1001</v>
      </c>
      <c r="G190" s="192">
        <v>521</v>
      </c>
      <c r="H190" s="193"/>
      <c r="I190" s="194">
        <v>1609.498911238238</v>
      </c>
      <c r="J190" s="194">
        <v>1411.2619726247954</v>
      </c>
      <c r="K190" s="194">
        <v>1806.9535141242955</v>
      </c>
      <c r="L190" s="194">
        <v>1523.2666233766226</v>
      </c>
      <c r="M190" s="194">
        <v>1241.5273704414578</v>
      </c>
    </row>
    <row r="191" spans="2:13" ht="15" customHeight="1" x14ac:dyDescent="0.25">
      <c r="B191" s="26" t="s">
        <v>212</v>
      </c>
      <c r="C191" s="192">
        <v>689</v>
      </c>
      <c r="D191" s="192">
        <v>199</v>
      </c>
      <c r="E191" s="192">
        <v>308</v>
      </c>
      <c r="F191" s="192">
        <v>125</v>
      </c>
      <c r="G191" s="192">
        <v>57</v>
      </c>
      <c r="H191" s="193"/>
      <c r="I191" s="194">
        <v>1231.366081277213</v>
      </c>
      <c r="J191" s="194">
        <v>1147.6979396984921</v>
      </c>
      <c r="K191" s="194">
        <v>1405.0683116883131</v>
      </c>
      <c r="L191" s="194">
        <v>1062.3883199999993</v>
      </c>
      <c r="M191" s="194">
        <v>955.43438596491262</v>
      </c>
    </row>
    <row r="192" spans="2:13" ht="15" customHeight="1" x14ac:dyDescent="0.25">
      <c r="B192" s="26" t="s">
        <v>155</v>
      </c>
      <c r="C192" s="192">
        <v>22</v>
      </c>
      <c r="D192" s="192">
        <v>7</v>
      </c>
      <c r="E192" s="192">
        <v>9</v>
      </c>
      <c r="F192" s="192">
        <v>4</v>
      </c>
      <c r="G192" s="192">
        <v>2</v>
      </c>
      <c r="H192" s="193"/>
      <c r="I192" s="194">
        <v>1107.6890909090914</v>
      </c>
      <c r="J192" s="194">
        <v>1135.2085714285715</v>
      </c>
      <c r="K192" s="194">
        <v>958.4233333333334</v>
      </c>
      <c r="L192" s="194">
        <v>1548.6775</v>
      </c>
      <c r="M192" s="194">
        <v>801.08999999999992</v>
      </c>
    </row>
    <row r="193" spans="2:13" ht="15" customHeight="1" x14ac:dyDescent="0.25">
      <c r="B193" s="30"/>
      <c r="C193" s="30"/>
      <c r="D193" s="191"/>
      <c r="E193" s="30"/>
      <c r="F193" s="30"/>
      <c r="G193" s="30"/>
      <c r="I193" s="30"/>
      <c r="J193" s="30"/>
      <c r="K193" s="30"/>
      <c r="L193" s="30"/>
      <c r="M193" s="30"/>
    </row>
    <row r="195" spans="2:13" x14ac:dyDescent="0.25">
      <c r="B195" s="76" t="s">
        <v>236</v>
      </c>
    </row>
    <row r="196" spans="2:13" x14ac:dyDescent="0.25">
      <c r="B196" s="148" t="s">
        <v>237</v>
      </c>
    </row>
  </sheetData>
  <mergeCells count="4">
    <mergeCell ref="B8:B9"/>
    <mergeCell ref="C8:G8"/>
    <mergeCell ref="I8:M8"/>
    <mergeCell ref="B5:M6"/>
  </mergeCells>
  <conditionalFormatting sqref="C11:G192">
    <cfRule type="cellIs" dxfId="0" priority="1" operator="equal">
      <formula>1</formula>
    </cfRule>
  </conditionalFormatting>
  <hyperlinks>
    <hyperlink ref="M2" location="INDICE!B30"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outlinePr summaryBelow="0"/>
  </sheetPr>
  <dimension ref="A1:D59"/>
  <sheetViews>
    <sheetView tabSelected="1" zoomScaleNormal="100" workbookViewId="0">
      <selection activeCell="B4" sqref="B4"/>
    </sheetView>
  </sheetViews>
  <sheetFormatPr baseColWidth="10" defaultColWidth="11.44140625" defaultRowHeight="13.2" x14ac:dyDescent="0.25"/>
  <cols>
    <col min="1" max="1" width="3" style="16" customWidth="1"/>
    <col min="2" max="2" width="139" style="16" customWidth="1"/>
    <col min="3" max="3" width="11.44140625" style="16"/>
    <col min="4" max="4" width="25.44140625" style="16" customWidth="1"/>
    <col min="5" max="16384" width="11.44140625" style="16"/>
  </cols>
  <sheetData>
    <row r="1" spans="1:4" ht="39.9" customHeight="1" x14ac:dyDescent="0.25">
      <c r="B1" s="15"/>
    </row>
    <row r="2" spans="1:4" x14ac:dyDescent="0.25">
      <c r="B2" s="17" t="s">
        <v>183</v>
      </c>
    </row>
    <row r="3" spans="1:4" ht="3" customHeight="1" x14ac:dyDescent="0.25">
      <c r="B3" s="18"/>
    </row>
    <row r="4" spans="1:4" ht="39" customHeight="1" x14ac:dyDescent="0.25">
      <c r="B4" s="4" t="s">
        <v>306</v>
      </c>
      <c r="D4" s="68"/>
    </row>
    <row r="5" spans="1:4" ht="3" customHeight="1" x14ac:dyDescent="0.25"/>
    <row r="6" spans="1:4" ht="21" customHeight="1" x14ac:dyDescent="0.25">
      <c r="A6" s="67"/>
      <c r="B6" s="165"/>
    </row>
    <row r="7" spans="1:4" ht="21" customHeight="1" x14ac:dyDescent="0.25">
      <c r="A7" s="67"/>
      <c r="B7" s="166" t="str">
        <f>'1.1'!B3</f>
        <v>1. Por ingresos por pensión</v>
      </c>
    </row>
    <row r="8" spans="1:4" ht="12.75" customHeight="1" x14ac:dyDescent="0.25">
      <c r="A8" s="67"/>
      <c r="B8" s="167" t="str">
        <f>+'1.1'!B5</f>
        <v>1.1. Pensionistas por decil de ingresos mensuales por pensión según sexo y según indicadores. 2020</v>
      </c>
      <c r="C8" s="67"/>
    </row>
    <row r="9" spans="1:4" ht="12.75" customHeight="1" x14ac:dyDescent="0.25">
      <c r="A9" s="67"/>
      <c r="B9" s="168" t="str">
        <f>+'1.2'!B5</f>
        <v>1.2. Pensionistas por decil de ingresos mensuales por pensión según diferentes clasificaciones. 2020</v>
      </c>
      <c r="C9" s="67"/>
    </row>
    <row r="10" spans="1:4" ht="12.75" customHeight="1" x14ac:dyDescent="0.25">
      <c r="A10" s="67"/>
      <c r="B10" s="168" t="str">
        <f>+'1.3'!B5</f>
        <v>1.3. Pensionistas por distribución de ingresos mensuales por pensión S80/S20 Y S90/S10. 2020</v>
      </c>
      <c r="C10" s="67"/>
    </row>
    <row r="11" spans="1:4" ht="12.75" customHeight="1" x14ac:dyDescent="0.25">
      <c r="A11" s="67"/>
      <c r="B11" s="169" t="str">
        <f>'2.1'!B3</f>
        <v>2. Por grupos de edad</v>
      </c>
      <c r="C11" s="67"/>
    </row>
    <row r="12" spans="1:4" ht="12.75" customHeight="1" x14ac:dyDescent="0.25">
      <c r="A12" s="67"/>
      <c r="B12" s="168" t="str">
        <f>+'2.1'!B5</f>
        <v>2.1. Pensiones por grupos de edad según sexo y según importe medio mensual y sexo. 2020</v>
      </c>
      <c r="C12" s="67"/>
    </row>
    <row r="13" spans="1:4" ht="12.75" customHeight="1" x14ac:dyDescent="0.25">
      <c r="A13" s="67"/>
      <c r="B13" s="168" t="str">
        <f>+'2.2'!B5</f>
        <v>2.2. Pensionistas por grupos de edad según sexo y según importe medio mensual de las pensiones por pensionista y sexo. 2020</v>
      </c>
      <c r="C13" s="69"/>
    </row>
    <row r="14" spans="1:4" ht="12.75" customHeight="1" x14ac:dyDescent="0.25">
      <c r="A14" s="67"/>
      <c r="B14" s="168" t="str">
        <f>+'2.3'!B5</f>
        <v>2.3. Número de pensiones por pensionista por grupos de edad según sexo. 2020</v>
      </c>
      <c r="C14" s="67"/>
    </row>
    <row r="15" spans="1:4" ht="12.75" customHeight="1" x14ac:dyDescent="0.25">
      <c r="A15" s="67"/>
      <c r="B15" s="169" t="str">
        <f>'3.1'!B3</f>
        <v>3. Por tipo de prestación</v>
      </c>
      <c r="C15" s="67"/>
    </row>
    <row r="16" spans="1:4" ht="12.75" customHeight="1" x14ac:dyDescent="0.25">
      <c r="A16" s="67"/>
      <c r="B16" s="168" t="str">
        <f>+'3.1'!B5</f>
        <v>3.1. Pensiones por tipo de prestación según sexo y según importe medio mensual y sexo. 2020</v>
      </c>
      <c r="C16" s="67"/>
    </row>
    <row r="17" spans="1:3" ht="12.75" customHeight="1" x14ac:dyDescent="0.25">
      <c r="A17" s="67"/>
      <c r="B17" s="168" t="str">
        <f>+'3.2'!B5</f>
        <v>3.2. Pensionistas por tipo de prestación según sexo y según importe medio mensual de las pensiones por pensionista y sexo. 2020</v>
      </c>
      <c r="C17" s="67"/>
    </row>
    <row r="18" spans="1:3" ht="12.75" customHeight="1" x14ac:dyDescent="0.25">
      <c r="A18" s="67"/>
      <c r="B18" s="169" t="str">
        <f>'4.1'!B3</f>
        <v>4. Por antigüedad (en la pensión)</v>
      </c>
      <c r="C18" s="67"/>
    </row>
    <row r="19" spans="1:3" ht="12.75" customHeight="1" x14ac:dyDescent="0.25">
      <c r="A19" s="67"/>
      <c r="B19" s="168" t="str">
        <f>+'4.1'!B5</f>
        <v>4.1. Pensiones por antigüedad según sexo y según importe medio mensual y sexo. 2020</v>
      </c>
      <c r="C19" s="67"/>
    </row>
    <row r="20" spans="1:3" ht="12.75" customHeight="1" x14ac:dyDescent="0.25">
      <c r="A20" s="67"/>
      <c r="B20" s="205" t="str">
        <f>+'4.2'!B5</f>
        <v>4.2  Pensiones de jubilación por antigüedad según sexo, según importe medio mensual de las pensiones y sexo y según número medio de años cotizados y sexo. 2020</v>
      </c>
      <c r="C20" s="67"/>
    </row>
    <row r="21" spans="1:3" ht="12.75" customHeight="1" x14ac:dyDescent="0.25">
      <c r="A21" s="67"/>
      <c r="B21" s="205"/>
      <c r="C21" s="67"/>
    </row>
    <row r="22" spans="1:3" ht="12.75" customHeight="1" x14ac:dyDescent="0.25">
      <c r="A22" s="67"/>
      <c r="B22" s="169" t="str">
        <f>'5.1'!B3</f>
        <v>5. Por régimen de procedencia de la pensión</v>
      </c>
      <c r="C22" s="67"/>
    </row>
    <row r="23" spans="1:3" ht="12.75" customHeight="1" x14ac:dyDescent="0.25">
      <c r="A23" s="67"/>
      <c r="B23" s="204" t="str">
        <f>+'5.1'!B5</f>
        <v>5.1. Pensiones por régimen de procedencia de la pensión (*) según sexo y según importe medio mensual de las pensiones y sexo. 2020</v>
      </c>
      <c r="C23" s="67"/>
    </row>
    <row r="24" spans="1:3" ht="12.75" customHeight="1" x14ac:dyDescent="0.25">
      <c r="A24" s="67"/>
      <c r="B24" s="206" t="str">
        <f>+'5.2'!B5</f>
        <v>5.2. Pensiones de jubilación por régimen de procedencia de la pensión (*) según sexo, según importe medio mensual de las pensiones y sexo y según número medio de años cotizados y sexo. 2020</v>
      </c>
      <c r="C24" s="67"/>
    </row>
    <row r="25" spans="1:3" ht="12.75" customHeight="1" x14ac:dyDescent="0.25">
      <c r="A25" s="67"/>
      <c r="B25" s="206"/>
      <c r="C25" s="67"/>
    </row>
    <row r="26" spans="1:3" ht="12.75" customHeight="1" x14ac:dyDescent="0.25">
      <c r="A26" s="67"/>
      <c r="B26" s="169" t="str">
        <f>'6.1'!B3</f>
        <v>6. Por municipio</v>
      </c>
      <c r="C26" s="67"/>
    </row>
    <row r="27" spans="1:3" ht="12.75" customHeight="1" x14ac:dyDescent="0.25">
      <c r="A27" s="67"/>
      <c r="B27" s="168" t="str">
        <f>+'6.1'!B5</f>
        <v>6.1. Pensionistas por municipio según diversos indicadores y sexo. 2020</v>
      </c>
      <c r="C27" s="67"/>
    </row>
    <row r="28" spans="1:3" ht="12.75" customHeight="1" x14ac:dyDescent="0.25">
      <c r="A28" s="67"/>
      <c r="B28" s="170" t="str">
        <f>+'6.1.1'!B5</f>
        <v>6.1.1.  Pensionistas por distrito de residencia en el municipio de Madrid según diversos indicadores y sexo. 2020</v>
      </c>
      <c r="C28" s="67"/>
    </row>
    <row r="29" spans="1:3" ht="12.75" customHeight="1" x14ac:dyDescent="0.25">
      <c r="A29" s="67"/>
      <c r="B29" s="168" t="str">
        <f>+'6.2'!B5</f>
        <v>6.2. Pensionistas por municipio según grupos de edad y según importe medio mensual de las pensiones por pensionista y grupos de edad. 2020</v>
      </c>
      <c r="C29" s="67"/>
    </row>
    <row r="30" spans="1:3" x14ac:dyDescent="0.25">
      <c r="A30" s="67"/>
      <c r="B30" s="171"/>
      <c r="C30" s="67"/>
    </row>
    <row r="31" spans="1:3" x14ac:dyDescent="0.25">
      <c r="A31" s="67"/>
      <c r="B31" s="171"/>
    </row>
    <row r="32" spans="1:3" x14ac:dyDescent="0.25">
      <c r="A32" s="67"/>
      <c r="B32" s="171"/>
    </row>
    <row r="33" spans="2:2" x14ac:dyDescent="0.25">
      <c r="B33" s="19"/>
    </row>
    <row r="34" spans="2:2" x14ac:dyDescent="0.25">
      <c r="B34" s="19"/>
    </row>
    <row r="35" spans="2:2" x14ac:dyDescent="0.25">
      <c r="B35" s="19"/>
    </row>
    <row r="36" spans="2:2" x14ac:dyDescent="0.25">
      <c r="B36" s="19"/>
    </row>
    <row r="37" spans="2:2" x14ac:dyDescent="0.25">
      <c r="B37" s="19"/>
    </row>
    <row r="38" spans="2:2" x14ac:dyDescent="0.25">
      <c r="B38" s="19"/>
    </row>
    <row r="39" spans="2:2" x14ac:dyDescent="0.25">
      <c r="B39" s="19"/>
    </row>
    <row r="40" spans="2:2" x14ac:dyDescent="0.25">
      <c r="B40" s="19"/>
    </row>
    <row r="41" spans="2:2" x14ac:dyDescent="0.25">
      <c r="B41" s="19"/>
    </row>
    <row r="42" spans="2:2" x14ac:dyDescent="0.25">
      <c r="B42" s="19"/>
    </row>
    <row r="43" spans="2:2" x14ac:dyDescent="0.25">
      <c r="B43" s="19"/>
    </row>
    <row r="44" spans="2:2" x14ac:dyDescent="0.25">
      <c r="B44" s="19"/>
    </row>
    <row r="45" spans="2:2" x14ac:dyDescent="0.25">
      <c r="B45" s="19"/>
    </row>
    <row r="46" spans="2:2" x14ac:dyDescent="0.25">
      <c r="B46" s="19"/>
    </row>
    <row r="47" spans="2:2" x14ac:dyDescent="0.25">
      <c r="B47" s="19"/>
    </row>
    <row r="48" spans="2:2" x14ac:dyDescent="0.25">
      <c r="B48" s="19"/>
    </row>
    <row r="49" spans="2:2" x14ac:dyDescent="0.25">
      <c r="B49" s="19"/>
    </row>
    <row r="50" spans="2:2" x14ac:dyDescent="0.25">
      <c r="B50" s="19"/>
    </row>
    <row r="51" spans="2:2" x14ac:dyDescent="0.25">
      <c r="B51" s="19"/>
    </row>
    <row r="52" spans="2:2" x14ac:dyDescent="0.25">
      <c r="B52" s="19"/>
    </row>
    <row r="53" spans="2:2" x14ac:dyDescent="0.25">
      <c r="B53" s="19"/>
    </row>
    <row r="54" spans="2:2" x14ac:dyDescent="0.25">
      <c r="B54" s="19"/>
    </row>
    <row r="55" spans="2:2" x14ac:dyDescent="0.25">
      <c r="B55" s="19"/>
    </row>
    <row r="56" spans="2:2" x14ac:dyDescent="0.25">
      <c r="B56" s="19"/>
    </row>
    <row r="57" spans="2:2" x14ac:dyDescent="0.25">
      <c r="B57" s="19"/>
    </row>
    <row r="58" spans="2:2" x14ac:dyDescent="0.25">
      <c r="B58" s="19"/>
    </row>
    <row r="59" spans="2:2" x14ac:dyDescent="0.25">
      <c r="B59" s="19"/>
    </row>
  </sheetData>
  <mergeCells count="2">
    <mergeCell ref="B20:B21"/>
    <mergeCell ref="B24:B25"/>
  </mergeCells>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3" location="'2.2'!A1" display="'2.2'!A1"/>
    <hyperlink ref="B14" location="'2.3'!A1" display="'2.3'!A1"/>
    <hyperlink ref="B16" location="'3.1'!A1" display="'3.1'!A1"/>
    <hyperlink ref="B17" location="'3.2'!A1" display="'3.2'!A1"/>
    <hyperlink ref="B19" location="'4.1'!A1" display="'4.1'!A1"/>
    <hyperlink ref="B20:B21" location="'4.2'!A1" display="'4.2'!A1"/>
    <hyperlink ref="B23" location="'5.1'!A1" display="'5.1'!A1"/>
    <hyperlink ref="B24:B25" location="'5.2'!A1" display="'5.2'!A1"/>
    <hyperlink ref="B27" location="'6.1'!A1" display="'6.1'!A1"/>
    <hyperlink ref="B28" location="'6.1.1'!A1" display="'6.1.1'!A1"/>
    <hyperlink ref="B29"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65"/>
  <sheetViews>
    <sheetView zoomScaleNormal="100" workbookViewId="0">
      <selection activeCell="B5" sqref="B5"/>
    </sheetView>
  </sheetViews>
  <sheetFormatPr baseColWidth="10" defaultColWidth="11.44140625" defaultRowHeight="13.2" x14ac:dyDescent="0.25"/>
  <cols>
    <col min="1" max="1" width="3.109375" style="51" customWidth="1"/>
    <col min="2" max="2" width="15.33203125" style="51" customWidth="1"/>
    <col min="3" max="4" width="11" style="51" customWidth="1"/>
    <col min="5" max="5" width="12.33203125" style="51" customWidth="1"/>
    <col min="6" max="6" width="15.6640625" style="51" customWidth="1"/>
    <col min="7" max="8" width="14" style="51" customWidth="1"/>
    <col min="9" max="11" width="11" style="51" customWidth="1"/>
    <col min="12" max="12" width="13.88671875" style="51" customWidth="1"/>
    <col min="13" max="16384" width="11.44140625" style="51"/>
  </cols>
  <sheetData>
    <row r="1" spans="1:12" s="102" customFormat="1" ht="39.75" customHeight="1" x14ac:dyDescent="0.25">
      <c r="A1" s="65"/>
      <c r="B1" s="101"/>
      <c r="C1" s="101"/>
      <c r="D1" s="101"/>
      <c r="E1" s="101"/>
      <c r="F1" s="101"/>
      <c r="G1" s="101"/>
      <c r="H1" s="65"/>
      <c r="I1" s="65"/>
      <c r="J1" s="65"/>
      <c r="K1" s="65"/>
    </row>
    <row r="2" spans="1:12" s="102" customFormat="1" x14ac:dyDescent="0.25">
      <c r="A2" s="65"/>
      <c r="B2" s="65"/>
      <c r="C2" s="65"/>
      <c r="D2" s="65"/>
      <c r="E2" s="65"/>
      <c r="K2" s="172" t="s">
        <v>182</v>
      </c>
    </row>
    <row r="3" spans="1:12" s="103" customFormat="1" ht="18" thickBot="1" x14ac:dyDescent="0.35">
      <c r="B3" s="71" t="s">
        <v>228</v>
      </c>
      <c r="C3" s="104"/>
      <c r="D3" s="104"/>
      <c r="E3" s="104"/>
      <c r="F3" s="104"/>
      <c r="G3" s="104"/>
      <c r="H3" s="104"/>
      <c r="I3" s="104"/>
      <c r="J3" s="104"/>
      <c r="K3" s="104"/>
    </row>
    <row r="4" spans="1:12" s="102" customFormat="1" ht="13.8" thickTop="1" x14ac:dyDescent="0.25"/>
    <row r="5" spans="1:12" s="102" customFormat="1" ht="30" customHeight="1" x14ac:dyDescent="0.25">
      <c r="B5" s="39" t="s">
        <v>292</v>
      </c>
      <c r="L5" s="51"/>
    </row>
    <row r="7" spans="1:12" ht="36.75" customHeight="1" x14ac:dyDescent="0.25">
      <c r="B7" s="211"/>
      <c r="C7" s="208" t="s">
        <v>284</v>
      </c>
      <c r="D7" s="209"/>
      <c r="E7" s="210"/>
      <c r="F7" s="208" t="s">
        <v>235</v>
      </c>
      <c r="G7" s="209"/>
      <c r="H7" s="210"/>
      <c r="I7" s="208" t="s">
        <v>285</v>
      </c>
      <c r="J7" s="209"/>
      <c r="K7" s="210"/>
      <c r="L7" s="179"/>
    </row>
    <row r="8" spans="1:12" x14ac:dyDescent="0.25">
      <c r="B8" s="212"/>
      <c r="C8" s="59" t="s">
        <v>0</v>
      </c>
      <c r="D8" s="59" t="s">
        <v>181</v>
      </c>
      <c r="E8" s="59" t="s">
        <v>180</v>
      </c>
      <c r="F8" s="59" t="s">
        <v>0</v>
      </c>
      <c r="G8" s="59" t="s">
        <v>181</v>
      </c>
      <c r="H8" s="59" t="s">
        <v>180</v>
      </c>
      <c r="I8" s="59" t="s">
        <v>0</v>
      </c>
      <c r="J8" s="73" t="s">
        <v>181</v>
      </c>
      <c r="K8" s="73" t="s">
        <v>180</v>
      </c>
    </row>
    <row r="10" spans="1:12" ht="12.75" customHeight="1" x14ac:dyDescent="0.25">
      <c r="B10" s="75" t="s">
        <v>222</v>
      </c>
      <c r="C10" s="105"/>
      <c r="D10" s="105"/>
      <c r="E10" s="105"/>
    </row>
    <row r="11" spans="1:12" x14ac:dyDescent="0.25">
      <c r="B11" s="85">
        <v>1</v>
      </c>
      <c r="C11" s="131">
        <v>564.24</v>
      </c>
      <c r="D11" s="131">
        <v>642.9</v>
      </c>
      <c r="E11" s="131">
        <v>470.19</v>
      </c>
      <c r="F11" s="133">
        <v>3.0381236899534767</v>
      </c>
      <c r="G11" s="133">
        <v>3.1086964233103096</v>
      </c>
      <c r="H11" s="133">
        <v>3.2772633733817838</v>
      </c>
      <c r="I11" s="133">
        <v>51.862677512753343</v>
      </c>
      <c r="J11" s="133">
        <v>59.092789190679717</v>
      </c>
      <c r="K11" s="133">
        <v>43.217978767406592</v>
      </c>
    </row>
    <row r="12" spans="1:12" x14ac:dyDescent="0.25">
      <c r="B12" s="85">
        <v>2</v>
      </c>
      <c r="C12" s="131">
        <v>677.4</v>
      </c>
      <c r="D12" s="131">
        <v>797.88</v>
      </c>
      <c r="E12" s="131">
        <v>642.9</v>
      </c>
      <c r="F12" s="133">
        <v>8.0347950316040624</v>
      </c>
      <c r="G12" s="133">
        <v>7.9259487704283744</v>
      </c>
      <c r="H12" s="133">
        <v>8.6686809402684251</v>
      </c>
      <c r="I12" s="133">
        <v>62.263890803805317</v>
      </c>
      <c r="J12" s="133">
        <v>73.337929132772643</v>
      </c>
      <c r="K12" s="133">
        <v>59.092789190679717</v>
      </c>
    </row>
    <row r="13" spans="1:12" x14ac:dyDescent="0.25">
      <c r="B13" s="85">
        <v>3</v>
      </c>
      <c r="C13" s="131">
        <v>745.37</v>
      </c>
      <c r="D13" s="131">
        <v>942.02</v>
      </c>
      <c r="E13" s="131">
        <v>677.4</v>
      </c>
      <c r="F13" s="133">
        <v>13.439001946742131</v>
      </c>
      <c r="G13" s="133">
        <v>13.721866521535716</v>
      </c>
      <c r="H13" s="133">
        <v>14.773777659153822</v>
      </c>
      <c r="I13" s="133">
        <v>68.511420561606684</v>
      </c>
      <c r="J13" s="133">
        <v>86.586699756422632</v>
      </c>
      <c r="K13" s="133">
        <v>62.263890803805317</v>
      </c>
    </row>
    <row r="14" spans="1:12" x14ac:dyDescent="0.25">
      <c r="B14" s="85">
        <v>4</v>
      </c>
      <c r="C14" s="131">
        <v>892.91</v>
      </c>
      <c r="D14" s="131">
        <v>1132.73</v>
      </c>
      <c r="E14" s="131">
        <v>713.22</v>
      </c>
      <c r="F14" s="133">
        <v>19.818231566237575</v>
      </c>
      <c r="G14" s="133">
        <v>20.757438123955161</v>
      </c>
      <c r="H14" s="133">
        <v>21.06081541903081</v>
      </c>
      <c r="I14" s="133">
        <v>82.072705547129914</v>
      </c>
      <c r="J14" s="133">
        <v>104.11599797784824</v>
      </c>
      <c r="K14" s="133">
        <v>65.556321522128769</v>
      </c>
    </row>
    <row r="15" spans="1:12" x14ac:dyDescent="0.25">
      <c r="B15" s="85">
        <v>5</v>
      </c>
      <c r="C15" s="132">
        <v>1087.95</v>
      </c>
      <c r="D15" s="132">
        <v>1330.72</v>
      </c>
      <c r="E15" s="132">
        <v>852.8</v>
      </c>
      <c r="F15" s="133">
        <v>27.547347589374674</v>
      </c>
      <c r="G15" s="133">
        <v>29.082282019797589</v>
      </c>
      <c r="H15" s="133">
        <v>28.20127623195237</v>
      </c>
      <c r="I15" s="133">
        <v>100</v>
      </c>
      <c r="J15" s="133">
        <v>122.31444459763776</v>
      </c>
      <c r="K15" s="133">
        <v>78.38595523691346</v>
      </c>
    </row>
    <row r="16" spans="1:12" x14ac:dyDescent="0.25">
      <c r="B16" s="85">
        <v>6</v>
      </c>
      <c r="C16" s="131">
        <v>1309.19</v>
      </c>
      <c r="D16" s="131">
        <v>1584.8</v>
      </c>
      <c r="E16" s="131">
        <v>1038.8599999999999</v>
      </c>
      <c r="F16" s="133">
        <v>36.85845525106312</v>
      </c>
      <c r="G16" s="133">
        <v>38.89824977049971</v>
      </c>
      <c r="H16" s="133">
        <v>36.873717244527548</v>
      </c>
      <c r="I16" s="133">
        <v>120.3354933590698</v>
      </c>
      <c r="J16" s="133">
        <v>145.66845902844798</v>
      </c>
      <c r="K16" s="133">
        <v>95.487844110482996</v>
      </c>
    </row>
    <row r="17" spans="2:11" x14ac:dyDescent="0.25">
      <c r="B17" s="85">
        <v>7</v>
      </c>
      <c r="C17" s="131">
        <v>1579.96</v>
      </c>
      <c r="D17" s="131">
        <v>1908.54</v>
      </c>
      <c r="E17" s="131">
        <v>1274.9100000000001</v>
      </c>
      <c r="F17" s="133">
        <v>48.052215392110568</v>
      </c>
      <c r="G17" s="133">
        <v>50.656674081558101</v>
      </c>
      <c r="H17" s="133">
        <v>47.445321656918949</v>
      </c>
      <c r="I17" s="133">
        <v>145.22358564272255</v>
      </c>
      <c r="J17" s="133">
        <v>175.42534123810836</v>
      </c>
      <c r="K17" s="133">
        <v>117.18461326347719</v>
      </c>
    </row>
    <row r="18" spans="2:11" x14ac:dyDescent="0.25">
      <c r="B18" s="85">
        <v>8</v>
      </c>
      <c r="C18" s="131">
        <v>1969.18</v>
      </c>
      <c r="D18" s="131">
        <v>2287.29</v>
      </c>
      <c r="E18" s="131">
        <v>1570.29</v>
      </c>
      <c r="F18" s="133">
        <v>61.753064252481565</v>
      </c>
      <c r="G18" s="133">
        <v>64.828739012518867</v>
      </c>
      <c r="H18" s="133">
        <v>60.476580091840098</v>
      </c>
      <c r="I18" s="133">
        <v>180.99912679810652</v>
      </c>
      <c r="J18" s="133">
        <v>210.2385219909003</v>
      </c>
      <c r="K18" s="133">
        <v>144.33475803115951</v>
      </c>
    </row>
    <row r="19" spans="2:11" x14ac:dyDescent="0.25">
      <c r="B19" s="85">
        <v>9</v>
      </c>
      <c r="C19" s="131">
        <v>2524.7399999999998</v>
      </c>
      <c r="D19" s="131">
        <v>2659.41</v>
      </c>
      <c r="E19" s="131">
        <v>2092.33</v>
      </c>
      <c r="F19" s="133">
        <v>79.169890055219255</v>
      </c>
      <c r="G19" s="133">
        <v>81.682198938575127</v>
      </c>
      <c r="H19" s="133">
        <v>76.939552596756329</v>
      </c>
      <c r="I19" s="133">
        <v>232.06397352819519</v>
      </c>
      <c r="J19" s="133">
        <v>244.44229973803942</v>
      </c>
      <c r="K19" s="133">
        <v>192.31858081713312</v>
      </c>
    </row>
    <row r="20" spans="2:11" x14ac:dyDescent="0.25">
      <c r="B20" s="85"/>
      <c r="C20" s="131"/>
      <c r="D20" s="131"/>
      <c r="E20" s="131"/>
      <c r="F20" s="133">
        <v>100.00000000000146</v>
      </c>
      <c r="G20" s="133">
        <v>100.00000000000429</v>
      </c>
      <c r="H20" s="133">
        <v>99.999999999999716</v>
      </c>
      <c r="I20" s="134"/>
      <c r="J20" s="134"/>
      <c r="K20" s="134"/>
    </row>
    <row r="21" spans="2:11" x14ac:dyDescent="0.25">
      <c r="B21" s="77"/>
      <c r="C21" s="77"/>
      <c r="D21" s="77"/>
      <c r="E21" s="77"/>
      <c r="F21" s="77"/>
      <c r="G21" s="77"/>
      <c r="H21" s="77"/>
      <c r="I21" s="77"/>
      <c r="J21" s="77"/>
      <c r="K21" s="77"/>
    </row>
    <row r="23" spans="2:11" x14ac:dyDescent="0.25">
      <c r="B23" s="207" t="s">
        <v>307</v>
      </c>
      <c r="C23" s="207"/>
      <c r="D23" s="207"/>
    </row>
    <row r="25" spans="2:11" x14ac:dyDescent="0.25">
      <c r="B25" s="76" t="s">
        <v>236</v>
      </c>
    </row>
    <row r="26" spans="2:11" x14ac:dyDescent="0.25">
      <c r="B26" s="148" t="s">
        <v>237</v>
      </c>
    </row>
    <row r="27" spans="2:11" ht="25.5" customHeight="1" x14ac:dyDescent="0.25"/>
    <row r="31" spans="2:11" x14ac:dyDescent="0.25">
      <c r="J31" s="99"/>
    </row>
    <row r="57" spans="10:10" x14ac:dyDescent="0.25">
      <c r="J57" s="172" t="s">
        <v>182</v>
      </c>
    </row>
    <row r="65" spans="11:11" x14ac:dyDescent="0.25">
      <c r="K65" s="96"/>
    </row>
  </sheetData>
  <mergeCells count="5">
    <mergeCell ref="B23:D23"/>
    <mergeCell ref="C7:E7"/>
    <mergeCell ref="F7:H7"/>
    <mergeCell ref="I7:K7"/>
    <mergeCell ref="B7:B8"/>
  </mergeCells>
  <hyperlinks>
    <hyperlink ref="K2" location="INDICE!B8" display="ÍNDICE"/>
    <hyperlink ref="J57" location="INDICE!A8" display="ÍNDIC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9"/>
  <sheetViews>
    <sheetView workbookViewId="0">
      <selection activeCell="B5" sqref="B5"/>
    </sheetView>
  </sheetViews>
  <sheetFormatPr baseColWidth="10" defaultColWidth="11.44140625" defaultRowHeight="13.8" x14ac:dyDescent="0.25"/>
  <cols>
    <col min="1" max="1" width="3.109375" style="100" customWidth="1"/>
    <col min="2" max="2" width="12.109375" style="100" customWidth="1"/>
    <col min="3" max="3" width="10.88671875" style="100" customWidth="1"/>
    <col min="4" max="4" width="0.88671875" style="110" customWidth="1"/>
    <col min="5" max="6" width="8.6640625" style="100" customWidth="1"/>
    <col min="7" max="7" width="0.88671875" style="110" customWidth="1"/>
    <col min="8" max="8" width="8.88671875" style="100" customWidth="1"/>
    <col min="9" max="9" width="8.33203125" style="100" customWidth="1"/>
    <col min="10" max="10" width="0.88671875" style="110" customWidth="1"/>
    <col min="11" max="14" width="7.44140625" style="100" customWidth="1"/>
    <col min="15" max="15" width="1.33203125" style="110" customWidth="1"/>
    <col min="16" max="16" width="8.33203125" style="100" customWidth="1"/>
    <col min="17" max="17" width="13.5546875" style="100" customWidth="1"/>
    <col min="18" max="18" width="9.44140625" style="100" customWidth="1"/>
    <col min="19" max="19" width="0.88671875" style="110" customWidth="1"/>
    <col min="20" max="20" width="10.88671875" style="100" customWidth="1"/>
    <col min="21" max="21" width="10.6640625" style="100" customWidth="1"/>
    <col min="22" max="22" width="8.88671875" style="100" customWidth="1"/>
    <col min="23" max="23" width="10.5546875" style="100" customWidth="1"/>
    <col min="24" max="24" width="10" style="100" customWidth="1"/>
    <col min="25" max="25" width="9.5546875" style="100" customWidth="1"/>
    <col min="26" max="16384" width="11.44140625" style="100"/>
  </cols>
  <sheetData>
    <row r="1" spans="1:25" s="102" customFormat="1" ht="39.75" customHeight="1" x14ac:dyDescent="0.25">
      <c r="A1" s="65"/>
      <c r="B1" s="101"/>
      <c r="C1" s="101"/>
      <c r="D1" s="106"/>
      <c r="E1" s="101"/>
      <c r="F1" s="101"/>
      <c r="G1" s="106"/>
      <c r="H1" s="101"/>
      <c r="J1" s="107"/>
      <c r="K1" s="65"/>
      <c r="L1" s="65"/>
      <c r="M1" s="65"/>
      <c r="O1" s="107"/>
      <c r="S1" s="107"/>
    </row>
    <row r="2" spans="1:25" s="102" customFormat="1" ht="13.2" x14ac:dyDescent="0.25">
      <c r="A2" s="65"/>
      <c r="B2" s="65"/>
      <c r="C2" s="65"/>
      <c r="D2" s="107"/>
      <c r="E2" s="65"/>
      <c r="F2" s="65"/>
      <c r="G2" s="107"/>
      <c r="J2" s="107"/>
      <c r="O2" s="107"/>
      <c r="R2" s="172" t="s">
        <v>182</v>
      </c>
      <c r="S2" s="107"/>
    </row>
    <row r="3" spans="1:25" s="102" customFormat="1" ht="18" thickBot="1" x14ac:dyDescent="0.35">
      <c r="B3" s="71" t="s">
        <v>228</v>
      </c>
      <c r="C3" s="108"/>
      <c r="D3" s="109"/>
      <c r="E3" s="108"/>
      <c r="F3" s="108"/>
      <c r="G3" s="109"/>
      <c r="H3" s="108"/>
      <c r="I3" s="108"/>
      <c r="J3" s="109"/>
      <c r="K3" s="108"/>
      <c r="L3" s="108"/>
      <c r="M3" s="108"/>
      <c r="N3" s="108"/>
      <c r="O3" s="109"/>
      <c r="P3" s="108"/>
      <c r="Q3" s="108"/>
      <c r="R3" s="108"/>
      <c r="S3" s="109"/>
      <c r="T3" s="108"/>
      <c r="U3" s="108"/>
      <c r="V3" s="108"/>
      <c r="W3" s="108"/>
      <c r="X3" s="108"/>
      <c r="Y3" s="108"/>
    </row>
    <row r="4" spans="1:25" s="102" customFormat="1" thickTop="1" x14ac:dyDescent="0.25">
      <c r="D4" s="107"/>
      <c r="G4" s="107"/>
      <c r="J4" s="107"/>
      <c r="O4" s="107"/>
      <c r="S4" s="107"/>
    </row>
    <row r="5" spans="1:25" s="102" customFormat="1" ht="15.6" x14ac:dyDescent="0.25">
      <c r="B5" s="39" t="s">
        <v>293</v>
      </c>
      <c r="D5" s="107"/>
      <c r="G5" s="107"/>
      <c r="J5" s="107"/>
      <c r="O5" s="107"/>
      <c r="P5" s="100"/>
      <c r="S5" s="107"/>
    </row>
    <row r="6" spans="1:25" s="102" customFormat="1" ht="15.6" x14ac:dyDescent="0.25">
      <c r="B6" s="39"/>
      <c r="D6" s="107"/>
      <c r="G6" s="107"/>
      <c r="J6" s="107"/>
      <c r="O6" s="107"/>
      <c r="P6" s="100"/>
      <c r="S6" s="107"/>
    </row>
    <row r="7" spans="1:25" ht="30" customHeight="1" x14ac:dyDescent="0.25">
      <c r="B7" s="211"/>
      <c r="C7" s="211" t="s">
        <v>284</v>
      </c>
      <c r="D7" s="111"/>
      <c r="E7" s="208" t="s">
        <v>240</v>
      </c>
      <c r="F7" s="210"/>
      <c r="G7" s="83"/>
      <c r="H7" s="208" t="s">
        <v>286</v>
      </c>
      <c r="I7" s="210"/>
      <c r="J7" s="83"/>
      <c r="K7" s="208" t="s">
        <v>287</v>
      </c>
      <c r="L7" s="209"/>
      <c r="M7" s="209"/>
      <c r="N7" s="210"/>
      <c r="O7" s="83"/>
      <c r="P7" s="208" t="s">
        <v>288</v>
      </c>
      <c r="Q7" s="209"/>
      <c r="R7" s="210"/>
      <c r="S7" s="83"/>
      <c r="T7" s="208" t="s">
        <v>289</v>
      </c>
      <c r="U7" s="209"/>
      <c r="V7" s="209"/>
      <c r="W7" s="209"/>
      <c r="X7" s="209"/>
      <c r="Y7" s="210"/>
    </row>
    <row r="8" spans="1:25" ht="52.8" x14ac:dyDescent="0.25">
      <c r="B8" s="212"/>
      <c r="C8" s="212"/>
      <c r="D8" s="111"/>
      <c r="E8" s="59" t="s">
        <v>210</v>
      </c>
      <c r="F8" s="59" t="s">
        <v>180</v>
      </c>
      <c r="G8" s="83"/>
      <c r="H8" s="59" t="s">
        <v>210</v>
      </c>
      <c r="I8" s="59" t="s">
        <v>180</v>
      </c>
      <c r="J8" s="83"/>
      <c r="K8" s="59" t="s">
        <v>214</v>
      </c>
      <c r="L8" s="59" t="s">
        <v>1</v>
      </c>
      <c r="M8" s="59" t="s">
        <v>2</v>
      </c>
      <c r="N8" s="59" t="s">
        <v>3</v>
      </c>
      <c r="O8" s="83"/>
      <c r="P8" s="59" t="s">
        <v>309</v>
      </c>
      <c r="Q8" s="59" t="s">
        <v>310</v>
      </c>
      <c r="R8" s="59" t="s">
        <v>213</v>
      </c>
      <c r="S8" s="83"/>
      <c r="T8" s="59" t="s">
        <v>215</v>
      </c>
      <c r="U8" s="183" t="s">
        <v>6</v>
      </c>
      <c r="V8" s="183" t="s">
        <v>7</v>
      </c>
      <c r="W8" s="183" t="s">
        <v>198</v>
      </c>
      <c r="X8" s="183" t="s">
        <v>197</v>
      </c>
      <c r="Y8" s="183" t="s">
        <v>216</v>
      </c>
    </row>
    <row r="10" spans="1:25" x14ac:dyDescent="0.25">
      <c r="C10" s="113"/>
      <c r="D10" s="151"/>
      <c r="E10" s="150" t="s">
        <v>238</v>
      </c>
      <c r="F10" s="113"/>
      <c r="G10" s="151"/>
      <c r="H10" s="113"/>
      <c r="I10" s="113"/>
      <c r="J10" s="151"/>
      <c r="K10" s="113"/>
      <c r="L10" s="113"/>
      <c r="M10" s="113"/>
      <c r="N10" s="113"/>
      <c r="O10" s="151"/>
      <c r="P10" s="113"/>
      <c r="Q10" s="113"/>
      <c r="R10" s="113"/>
      <c r="S10" s="151"/>
      <c r="T10" s="113"/>
      <c r="U10" s="113"/>
      <c r="V10" s="113"/>
      <c r="W10" s="113"/>
      <c r="X10" s="113"/>
      <c r="Y10" s="113"/>
    </row>
    <row r="11" spans="1:25" x14ac:dyDescent="0.25">
      <c r="B11" s="75" t="s">
        <v>222</v>
      </c>
    </row>
    <row r="12" spans="1:25" x14ac:dyDescent="0.25">
      <c r="B12" s="85">
        <v>10</v>
      </c>
      <c r="C12" s="80">
        <v>564.24</v>
      </c>
      <c r="D12" s="81"/>
      <c r="E12" s="80">
        <v>31.626375633484614</v>
      </c>
      <c r="F12" s="80">
        <v>68.37362436651506</v>
      </c>
      <c r="G12" s="55"/>
      <c r="H12" s="135">
        <v>32.903454252355175</v>
      </c>
      <c r="I12" s="135">
        <v>67.096545747644825</v>
      </c>
      <c r="J12" s="136"/>
      <c r="K12" s="135">
        <v>46.136213274690867</v>
      </c>
      <c r="L12" s="135">
        <v>17.764193930132226</v>
      </c>
      <c r="M12" s="135">
        <v>23.893698109339621</v>
      </c>
      <c r="N12" s="135">
        <v>12.205894685837286</v>
      </c>
      <c r="O12" s="136"/>
      <c r="P12" s="135">
        <v>77.654984764762347</v>
      </c>
      <c r="Q12" s="135">
        <v>20.262400178909214</v>
      </c>
      <c r="R12" s="137">
        <v>2.0826150563284394</v>
      </c>
      <c r="S12" s="138"/>
      <c r="T12" s="135">
        <v>41.826551245375853</v>
      </c>
      <c r="U12" s="135">
        <v>14.28198701044569</v>
      </c>
      <c r="V12" s="135">
        <v>19.983786352581603</v>
      </c>
      <c r="W12" s="135">
        <v>4.6590940857459675E-3</v>
      </c>
      <c r="X12" s="135">
        <v>0.56561402200956046</v>
      </c>
      <c r="Y12" s="135">
        <v>23.337402275501553</v>
      </c>
    </row>
    <row r="13" spans="1:25" x14ac:dyDescent="0.25">
      <c r="B13" s="85">
        <v>20</v>
      </c>
      <c r="C13" s="80">
        <v>677.4</v>
      </c>
      <c r="D13" s="81"/>
      <c r="E13" s="80">
        <v>28.446555589965218</v>
      </c>
      <c r="F13" s="80">
        <v>71.553444410033833</v>
      </c>
      <c r="G13" s="55"/>
      <c r="H13" s="135">
        <v>28.711201394000952</v>
      </c>
      <c r="I13" s="135">
        <v>71.288798605999048</v>
      </c>
      <c r="J13" s="136"/>
      <c r="K13" s="135">
        <v>19.372513208531732</v>
      </c>
      <c r="L13" s="135">
        <v>38.781367350932285</v>
      </c>
      <c r="M13" s="135">
        <v>24.729539588322446</v>
      </c>
      <c r="N13" s="135">
        <v>17.116579852213537</v>
      </c>
      <c r="O13" s="136"/>
      <c r="P13" s="135">
        <v>74.799891909017205</v>
      </c>
      <c r="Q13" s="135">
        <v>23.916993579768349</v>
      </c>
      <c r="R13" s="137">
        <v>1.2831145112144462</v>
      </c>
      <c r="S13" s="138"/>
      <c r="T13" s="135">
        <v>68.144841916937665</v>
      </c>
      <c r="U13" s="135">
        <v>9.1737562548338101</v>
      </c>
      <c r="V13" s="135">
        <v>17.180875350596828</v>
      </c>
      <c r="W13" s="135">
        <v>3.0750020965923386E-2</v>
      </c>
      <c r="X13" s="135">
        <v>1.7406375504346934</v>
      </c>
      <c r="Y13" s="135">
        <v>3.7291389062310722</v>
      </c>
    </row>
    <row r="14" spans="1:25" x14ac:dyDescent="0.25">
      <c r="B14" s="85">
        <v>30</v>
      </c>
      <c r="C14" s="80">
        <v>745.37</v>
      </c>
      <c r="D14" s="81"/>
      <c r="E14" s="80">
        <v>24.71168397566651</v>
      </c>
      <c r="F14" s="80">
        <v>75.288316024334492</v>
      </c>
      <c r="G14" s="55"/>
      <c r="H14" s="135">
        <v>24.470493957154972</v>
      </c>
      <c r="I14" s="135">
        <v>75.529506042845028</v>
      </c>
      <c r="J14" s="136"/>
      <c r="K14" s="135">
        <v>11.100757568698342</v>
      </c>
      <c r="L14" s="135">
        <v>31.126475768051659</v>
      </c>
      <c r="M14" s="135">
        <v>28.701883205829457</v>
      </c>
      <c r="N14" s="135">
        <v>29.070883457420539</v>
      </c>
      <c r="O14" s="136"/>
      <c r="P14" s="135">
        <v>73.800050318216122</v>
      </c>
      <c r="Q14" s="135">
        <v>24.044652757717788</v>
      </c>
      <c r="R14" s="137">
        <v>2.1552969240660893</v>
      </c>
      <c r="S14" s="138"/>
      <c r="T14" s="135">
        <v>42.543119915763583</v>
      </c>
      <c r="U14" s="135">
        <v>6.1211178098530521</v>
      </c>
      <c r="V14" s="135">
        <v>42.630710884575606</v>
      </c>
      <c r="W14" s="135">
        <v>6.0568223114697575E-2</v>
      </c>
      <c r="X14" s="135">
        <v>5.3281399964590888</v>
      </c>
      <c r="Y14" s="135">
        <v>3.3163431702339796</v>
      </c>
    </row>
    <row r="15" spans="1:25" x14ac:dyDescent="0.25">
      <c r="B15" s="85">
        <v>40</v>
      </c>
      <c r="C15" s="80">
        <v>892.91</v>
      </c>
      <c r="D15" s="81"/>
      <c r="E15" s="80">
        <v>53.558641636483244</v>
      </c>
      <c r="F15" s="80">
        <v>46.441358363516521</v>
      </c>
      <c r="G15" s="55"/>
      <c r="H15" s="135">
        <v>53.396945497917386</v>
      </c>
      <c r="I15" s="135">
        <v>46.603054502082614</v>
      </c>
      <c r="J15" s="136"/>
      <c r="K15" s="135">
        <v>16.68421592105631</v>
      </c>
      <c r="L15" s="135">
        <v>35.474342368869799</v>
      </c>
      <c r="M15" s="135">
        <v>28.237837434889162</v>
      </c>
      <c r="N15" s="135">
        <v>19.603604275184733</v>
      </c>
      <c r="O15" s="136"/>
      <c r="P15" s="135">
        <v>69.052433444840986</v>
      </c>
      <c r="Q15" s="135">
        <v>28.627337700457524</v>
      </c>
      <c r="R15" s="137">
        <v>2.3202288547014902</v>
      </c>
      <c r="S15" s="138"/>
      <c r="T15" s="135">
        <v>59.634540659914087</v>
      </c>
      <c r="U15" s="135">
        <v>9.4001882274010633</v>
      </c>
      <c r="V15" s="135">
        <v>21.385241853573991</v>
      </c>
      <c r="W15" s="135">
        <v>0.14163646020667742</v>
      </c>
      <c r="X15" s="135">
        <v>8.4357557516516497</v>
      </c>
      <c r="Y15" s="135">
        <v>1.0026370472525321</v>
      </c>
    </row>
    <row r="16" spans="1:25" x14ac:dyDescent="0.25">
      <c r="B16" s="85">
        <v>50</v>
      </c>
      <c r="C16" s="80">
        <v>1087.95</v>
      </c>
      <c r="D16" s="81"/>
      <c r="E16" s="80">
        <v>49.935102408127605</v>
      </c>
      <c r="F16" s="80">
        <v>50.064897591872246</v>
      </c>
      <c r="G16" s="55"/>
      <c r="H16" s="135">
        <v>49.758193016949782</v>
      </c>
      <c r="I16" s="135">
        <v>50.241806983050218</v>
      </c>
      <c r="J16" s="136"/>
      <c r="K16" s="135">
        <v>16.310556575379483</v>
      </c>
      <c r="L16" s="135">
        <v>31.571885162648975</v>
      </c>
      <c r="M16" s="135">
        <v>29.738997549316512</v>
      </c>
      <c r="N16" s="135">
        <v>22.37856071265503</v>
      </c>
      <c r="O16" s="136"/>
      <c r="P16" s="135">
        <v>84.771285071330738</v>
      </c>
      <c r="Q16" s="135">
        <v>12.682985920217673</v>
      </c>
      <c r="R16" s="137">
        <v>2.5457290084515893</v>
      </c>
      <c r="S16" s="138"/>
      <c r="T16" s="135">
        <v>56.235265614953825</v>
      </c>
      <c r="U16" s="135">
        <v>8.7292786790536443</v>
      </c>
      <c r="V16" s="135">
        <v>22.186606036322299</v>
      </c>
      <c r="W16" s="135">
        <v>0.31309112256212901</v>
      </c>
      <c r="X16" s="135">
        <v>11.457644175666484</v>
      </c>
      <c r="Y16" s="135">
        <v>1.0781143714416168</v>
      </c>
    </row>
    <row r="17" spans="2:25" x14ac:dyDescent="0.25">
      <c r="B17" s="85">
        <v>60</v>
      </c>
      <c r="C17" s="80">
        <v>1309.19</v>
      </c>
      <c r="D17" s="81"/>
      <c r="E17" s="80">
        <v>56.536585030242399</v>
      </c>
      <c r="F17" s="80">
        <v>43.463414969756862</v>
      </c>
      <c r="G17" s="55"/>
      <c r="H17" s="135">
        <v>56.471947594509722</v>
      </c>
      <c r="I17" s="135">
        <v>43.528052405490278</v>
      </c>
      <c r="J17" s="136"/>
      <c r="K17" s="135">
        <v>15.006010231370613</v>
      </c>
      <c r="L17" s="135">
        <v>34.414864373771167</v>
      </c>
      <c r="M17" s="135">
        <v>32.674226823336468</v>
      </c>
      <c r="N17" s="135">
        <v>17.904898571521752</v>
      </c>
      <c r="O17" s="136"/>
      <c r="P17" s="135">
        <v>86.61628632928614</v>
      </c>
      <c r="Q17" s="135">
        <v>11.198598544499008</v>
      </c>
      <c r="R17" s="137">
        <v>2.1851151262148516</v>
      </c>
      <c r="S17" s="138"/>
      <c r="T17" s="135">
        <v>63.886429922565853</v>
      </c>
      <c r="U17" s="135">
        <v>7.1833912614031323</v>
      </c>
      <c r="V17" s="135">
        <v>15.707669800683956</v>
      </c>
      <c r="W17" s="135">
        <v>0.33638659299085888</v>
      </c>
      <c r="X17" s="135">
        <v>11.812667145000326</v>
      </c>
      <c r="Y17" s="135">
        <v>1.073455277355871</v>
      </c>
    </row>
    <row r="18" spans="2:25" x14ac:dyDescent="0.25">
      <c r="B18" s="85">
        <v>70</v>
      </c>
      <c r="C18" s="80">
        <v>1579.96</v>
      </c>
      <c r="D18" s="81"/>
      <c r="E18" s="80">
        <v>54.877821478722801</v>
      </c>
      <c r="F18" s="80">
        <v>45.122178521276425</v>
      </c>
      <c r="G18" s="55"/>
      <c r="H18" s="135">
        <v>54.922332901590615</v>
      </c>
      <c r="I18" s="135">
        <v>45.077667098409385</v>
      </c>
      <c r="J18" s="136"/>
      <c r="K18" s="135">
        <v>16.074806414640737</v>
      </c>
      <c r="L18" s="135">
        <v>38.070389593447452</v>
      </c>
      <c r="M18" s="135">
        <v>30.417361648201123</v>
      </c>
      <c r="N18" s="135">
        <v>15.437442343710689</v>
      </c>
      <c r="O18" s="136"/>
      <c r="P18" s="135">
        <v>91.099266658590906</v>
      </c>
      <c r="Q18" s="135">
        <v>6.9122319856127179</v>
      </c>
      <c r="R18" s="137">
        <v>1.9885013557963758</v>
      </c>
      <c r="S18" s="138"/>
      <c r="T18" s="135">
        <v>64.878816962829745</v>
      </c>
      <c r="U18" s="135">
        <v>6.0111631894294471</v>
      </c>
      <c r="V18" s="135">
        <v>15.804578957667472</v>
      </c>
      <c r="W18" s="135">
        <v>0.30470475320778628</v>
      </c>
      <c r="X18" s="135">
        <v>12.384803898729931</v>
      </c>
      <c r="Y18" s="135">
        <v>0.61593223813561693</v>
      </c>
    </row>
    <row r="19" spans="2:25" x14ac:dyDescent="0.25">
      <c r="B19" s="85">
        <v>80</v>
      </c>
      <c r="C19" s="80">
        <v>1969.18</v>
      </c>
      <c r="D19" s="81"/>
      <c r="E19" s="80">
        <v>59.558708908316625</v>
      </c>
      <c r="F19" s="80">
        <v>40.441291091683539</v>
      </c>
      <c r="G19" s="55"/>
      <c r="H19" s="135">
        <v>59.387608673369549</v>
      </c>
      <c r="I19" s="135">
        <v>40.612391326630451</v>
      </c>
      <c r="J19" s="136"/>
      <c r="K19" s="135">
        <v>13.844963985202718</v>
      </c>
      <c r="L19" s="135">
        <v>43.82809806461232</v>
      </c>
      <c r="M19" s="135">
        <v>30.362384337989322</v>
      </c>
      <c r="N19" s="135">
        <v>11.964553612195644</v>
      </c>
      <c r="O19" s="136"/>
      <c r="P19" s="135">
        <v>94.654155446015082</v>
      </c>
      <c r="Q19" s="135">
        <v>3.206388549810375</v>
      </c>
      <c r="R19" s="137">
        <v>2.139456004174543</v>
      </c>
      <c r="S19" s="138"/>
      <c r="T19" s="135">
        <v>73.32109544620144</v>
      </c>
      <c r="U19" s="135">
        <v>5.0895943792688954</v>
      </c>
      <c r="V19" s="135">
        <v>11.197666725681858</v>
      </c>
      <c r="W19" s="135">
        <v>0.29818202148774192</v>
      </c>
      <c r="X19" s="135">
        <v>9.6433929386770032</v>
      </c>
      <c r="Y19" s="135">
        <v>0.45006848868306049</v>
      </c>
    </row>
    <row r="20" spans="2:25" x14ac:dyDescent="0.25">
      <c r="B20" s="85">
        <v>90</v>
      </c>
      <c r="C20" s="80">
        <v>2524.7399999999998</v>
      </c>
      <c r="D20" s="81"/>
      <c r="E20" s="80">
        <v>69.70823638656843</v>
      </c>
      <c r="F20" s="80">
        <v>30.291763613430938</v>
      </c>
      <c r="G20" s="55"/>
      <c r="H20" s="135">
        <v>69.614320191581953</v>
      </c>
      <c r="I20" s="135">
        <v>30.38567980841805</v>
      </c>
      <c r="J20" s="136"/>
      <c r="K20" s="135">
        <v>17.606716550034012</v>
      </c>
      <c r="L20" s="135">
        <v>52.748399601181546</v>
      </c>
      <c r="M20" s="135">
        <v>23.511652394308452</v>
      </c>
      <c r="N20" s="135">
        <v>6.1332314544759914</v>
      </c>
      <c r="O20" s="136"/>
      <c r="P20" s="135">
        <v>96.325838403980725</v>
      </c>
      <c r="Q20" s="135">
        <v>2.1049787079400279</v>
      </c>
      <c r="R20" s="137">
        <v>1.5691828880792467</v>
      </c>
      <c r="S20" s="138"/>
      <c r="T20" s="135">
        <v>87.401809592142897</v>
      </c>
      <c r="U20" s="135">
        <v>4.0105481890101284</v>
      </c>
      <c r="V20" s="135">
        <v>0.71004593866768551</v>
      </c>
      <c r="W20" s="135">
        <v>0.24040925482449194</v>
      </c>
      <c r="X20" s="135">
        <v>7.2989367947296326</v>
      </c>
      <c r="Y20" s="135">
        <v>0.33825023062515724</v>
      </c>
    </row>
    <row r="21" spans="2:25" x14ac:dyDescent="0.25">
      <c r="B21" s="112">
        <v>100</v>
      </c>
      <c r="C21" s="80"/>
      <c r="D21" s="81"/>
      <c r="E21" s="80"/>
      <c r="F21" s="80"/>
      <c r="G21" s="55"/>
      <c r="H21" s="135"/>
      <c r="I21" s="135"/>
      <c r="J21" s="136"/>
      <c r="K21" s="135"/>
      <c r="L21" s="135"/>
      <c r="M21" s="135"/>
      <c r="N21" s="135"/>
      <c r="O21" s="136"/>
      <c r="P21" s="137"/>
      <c r="Q21" s="137"/>
      <c r="R21" s="137"/>
      <c r="S21" s="138"/>
      <c r="T21" s="137"/>
      <c r="U21" s="137"/>
      <c r="V21" s="137"/>
      <c r="W21" s="137"/>
      <c r="X21" s="137"/>
      <c r="Y21" s="137"/>
    </row>
    <row r="22" spans="2:25" x14ac:dyDescent="0.25">
      <c r="B22" s="149"/>
      <c r="C22" s="58"/>
      <c r="D22" s="58"/>
      <c r="E22" s="55"/>
      <c r="F22" s="55"/>
      <c r="G22" s="55"/>
      <c r="H22" s="58"/>
      <c r="I22" s="58"/>
      <c r="J22" s="58"/>
      <c r="K22" s="58"/>
      <c r="L22" s="58"/>
      <c r="M22" s="58"/>
      <c r="N22" s="58"/>
      <c r="O22" s="58"/>
      <c r="P22" s="56"/>
      <c r="Q22" s="56"/>
      <c r="R22" s="56"/>
      <c r="S22" s="56"/>
      <c r="T22" s="56"/>
      <c r="U22" s="56"/>
      <c r="V22" s="56"/>
      <c r="W22" s="56"/>
      <c r="X22" s="56"/>
      <c r="Y22" s="56"/>
    </row>
    <row r="23" spans="2:25" x14ac:dyDescent="0.25">
      <c r="C23" s="153"/>
      <c r="D23" s="154"/>
      <c r="E23" s="152" t="s">
        <v>217</v>
      </c>
      <c r="F23" s="155"/>
      <c r="G23" s="156"/>
      <c r="H23" s="153"/>
      <c r="I23" s="153"/>
      <c r="J23" s="154"/>
      <c r="K23" s="153"/>
      <c r="L23" s="153"/>
      <c r="M23" s="153"/>
      <c r="N23" s="153"/>
      <c r="O23" s="154"/>
      <c r="P23" s="157"/>
      <c r="Q23" s="157"/>
      <c r="R23" s="157"/>
      <c r="S23" s="158"/>
      <c r="T23" s="157"/>
      <c r="U23" s="157"/>
      <c r="V23" s="157"/>
      <c r="W23" s="157"/>
      <c r="X23" s="157"/>
      <c r="Y23" s="157"/>
    </row>
    <row r="24" spans="2:25" x14ac:dyDescent="0.25">
      <c r="B24" s="113" t="s">
        <v>222</v>
      </c>
      <c r="C24" s="51"/>
      <c r="D24" s="56"/>
      <c r="E24" s="51"/>
      <c r="F24" s="51"/>
      <c r="G24" s="56"/>
      <c r="H24" s="51"/>
      <c r="I24" s="51"/>
      <c r="J24" s="56"/>
      <c r="K24" s="51"/>
      <c r="L24" s="51"/>
      <c r="M24" s="51"/>
      <c r="N24" s="51"/>
      <c r="O24" s="56"/>
      <c r="P24" s="51"/>
      <c r="Q24" s="51"/>
      <c r="R24" s="51"/>
      <c r="S24" s="56"/>
      <c r="T24" s="51"/>
      <c r="U24" s="51"/>
      <c r="V24" s="51"/>
      <c r="W24" s="51"/>
      <c r="X24" s="51"/>
      <c r="Y24" s="51"/>
    </row>
    <row r="25" spans="2:25" x14ac:dyDescent="0.25">
      <c r="B25" s="85">
        <v>10</v>
      </c>
      <c r="C25" s="78">
        <v>564.24</v>
      </c>
      <c r="D25" s="79"/>
      <c r="E25" s="78">
        <v>1.6607745230472144</v>
      </c>
      <c r="F25" s="78">
        <v>4.9289286387281681</v>
      </c>
      <c r="G25" s="57"/>
      <c r="H25" s="50">
        <v>6.5484602003612586</v>
      </c>
      <c r="I25" s="50">
        <v>13.485683891943724</v>
      </c>
      <c r="J25" s="57"/>
      <c r="K25" s="50">
        <v>25.163395371057419</v>
      </c>
      <c r="L25" s="50">
        <v>4.5915221579961463</v>
      </c>
      <c r="M25" s="50">
        <v>8.7696737963159297</v>
      </c>
      <c r="N25" s="50">
        <v>7.7594275356309312</v>
      </c>
      <c r="O25" s="57"/>
      <c r="P25" s="50">
        <v>9.1804495872284271</v>
      </c>
      <c r="Q25" s="50">
        <v>15.053964429860088</v>
      </c>
      <c r="R25" s="50">
        <v>15.053964429860088</v>
      </c>
      <c r="S25" s="57"/>
      <c r="T25" s="49">
        <v>6.4951301355690383</v>
      </c>
      <c r="U25" s="49">
        <v>19.392183407771043</v>
      </c>
      <c r="V25" s="49">
        <v>11.972711641097787</v>
      </c>
      <c r="W25" s="49">
        <v>0.23923444976076555</v>
      </c>
      <c r="X25" s="49">
        <v>0.72136524611983932</v>
      </c>
      <c r="Y25" s="49">
        <v>66.457039749509107</v>
      </c>
    </row>
    <row r="26" spans="2:25" x14ac:dyDescent="0.25">
      <c r="B26" s="85">
        <v>20</v>
      </c>
      <c r="C26" s="78">
        <v>677.4</v>
      </c>
      <c r="D26" s="79"/>
      <c r="E26" s="78">
        <v>2.4567800139267377</v>
      </c>
      <c r="F26" s="78">
        <v>8.4833972984368877</v>
      </c>
      <c r="G26" s="57"/>
      <c r="H26" s="50">
        <v>5.7141161590872844</v>
      </c>
      <c r="I26" s="50">
        <v>14.328281617547908</v>
      </c>
      <c r="J26" s="57"/>
      <c r="K26" s="50">
        <v>10.566064585641536</v>
      </c>
      <c r="L26" s="50">
        <v>10.023843930635838</v>
      </c>
      <c r="M26" s="50">
        <v>9.0764516371744968</v>
      </c>
      <c r="N26" s="50">
        <v>10.88120653500302</v>
      </c>
      <c r="O26" s="57"/>
      <c r="P26" s="50">
        <v>8.8429176682096493</v>
      </c>
      <c r="Q26" s="50">
        <v>17.769147161242532</v>
      </c>
      <c r="R26" s="50">
        <v>17.769147161242532</v>
      </c>
      <c r="S26" s="57"/>
      <c r="T26" s="49">
        <v>10.582025128529404</v>
      </c>
      <c r="U26" s="49">
        <v>12.456191404025963</v>
      </c>
      <c r="V26" s="49">
        <v>10.293428016346219</v>
      </c>
      <c r="W26" s="49">
        <v>1.5789473684210527</v>
      </c>
      <c r="X26" s="49">
        <v>2.2199510374824709</v>
      </c>
      <c r="Y26" s="49">
        <v>10.619328132462984</v>
      </c>
    </row>
    <row r="27" spans="2:25" x14ac:dyDescent="0.25">
      <c r="B27" s="85">
        <v>30</v>
      </c>
      <c r="C27" s="78">
        <v>745.37</v>
      </c>
      <c r="D27" s="79"/>
      <c r="E27" s="78">
        <v>2.3082886078445384</v>
      </c>
      <c r="F27" s="78">
        <v>9.6542386406310694</v>
      </c>
      <c r="G27" s="57"/>
      <c r="H27" s="50">
        <v>4.8701286659026088</v>
      </c>
      <c r="I27" s="50">
        <v>15.180618192169966</v>
      </c>
      <c r="J27" s="57"/>
      <c r="K27" s="50">
        <v>6.0545227228834833</v>
      </c>
      <c r="L27" s="50">
        <v>8.0452793834296727</v>
      </c>
      <c r="M27" s="50">
        <v>10.534415890886955</v>
      </c>
      <c r="N27" s="50">
        <v>18.480694729110144</v>
      </c>
      <c r="O27" s="57"/>
      <c r="P27" s="50">
        <v>8.7247154002242873</v>
      </c>
      <c r="Q27" s="50">
        <v>17.863991637071038</v>
      </c>
      <c r="R27" s="50">
        <v>17.863991637071038</v>
      </c>
      <c r="S27" s="57"/>
      <c r="T27" s="49">
        <v>6.6064041140985141</v>
      </c>
      <c r="U27" s="49">
        <v>8.3112972405329142</v>
      </c>
      <c r="V27" s="49">
        <v>25.540966034702219</v>
      </c>
      <c r="W27" s="49">
        <v>3.1100478468899522</v>
      </c>
      <c r="X27" s="49">
        <v>6.7953319230860645</v>
      </c>
      <c r="Y27" s="49">
        <v>9.443825293212333</v>
      </c>
    </row>
    <row r="28" spans="2:25" x14ac:dyDescent="0.25">
      <c r="B28" s="85">
        <v>40</v>
      </c>
      <c r="C28" s="78">
        <v>892.91</v>
      </c>
      <c r="D28" s="79"/>
      <c r="E28" s="78">
        <v>5.9054580201143771</v>
      </c>
      <c r="F28" s="78">
        <v>7.0296163959371265</v>
      </c>
      <c r="G28" s="57"/>
      <c r="H28" s="50">
        <v>10.627084005593202</v>
      </c>
      <c r="I28" s="50">
        <v>9.3667126140569046</v>
      </c>
      <c r="J28" s="57"/>
      <c r="K28" s="50">
        <v>9.0998261859505387</v>
      </c>
      <c r="L28" s="50">
        <v>9.1690751445086711</v>
      </c>
      <c r="M28" s="50">
        <v>10.364097758503936</v>
      </c>
      <c r="N28" s="50">
        <v>12.462236544362435</v>
      </c>
      <c r="O28" s="57"/>
      <c r="P28" s="50">
        <v>8.1634474082527877</v>
      </c>
      <c r="Q28" s="50">
        <v>21.268700630681149</v>
      </c>
      <c r="R28" s="50">
        <v>21.268700630681149</v>
      </c>
      <c r="S28" s="57"/>
      <c r="T28" s="49">
        <v>9.2604838464621668</v>
      </c>
      <c r="U28" s="49">
        <v>12.763642344724623</v>
      </c>
      <c r="V28" s="49">
        <v>12.812353453473571</v>
      </c>
      <c r="W28" s="49">
        <v>7.2727272727272725</v>
      </c>
      <c r="X28" s="49">
        <v>10.75868133957645</v>
      </c>
      <c r="Y28" s="49">
        <v>2.8551716817916466</v>
      </c>
    </row>
    <row r="29" spans="2:25" x14ac:dyDescent="0.25">
      <c r="B29" s="85">
        <v>50</v>
      </c>
      <c r="C29" s="78">
        <v>1087.95</v>
      </c>
      <c r="D29" s="79"/>
      <c r="E29" s="78">
        <v>6.6710096589719079</v>
      </c>
      <c r="F29" s="78">
        <v>9.1816690850361109</v>
      </c>
      <c r="G29" s="57"/>
      <c r="H29" s="50">
        <v>9.9028978572991662</v>
      </c>
      <c r="I29" s="50">
        <v>10.098062718187675</v>
      </c>
      <c r="J29" s="57"/>
      <c r="K29" s="50">
        <v>8.8960266718167116</v>
      </c>
      <c r="L29" s="50">
        <v>8.1604046242774562</v>
      </c>
      <c r="M29" s="50">
        <v>10.915066656634542</v>
      </c>
      <c r="N29" s="50">
        <v>14.226308244576872</v>
      </c>
      <c r="O29" s="57"/>
      <c r="P29" s="50">
        <v>10.021745692171772</v>
      </c>
      <c r="Q29" s="50">
        <v>9.4228332883341288</v>
      </c>
      <c r="R29" s="50">
        <v>9.4228332883341288</v>
      </c>
      <c r="S29" s="57"/>
      <c r="T29" s="49">
        <v>8.7326197714614811</v>
      </c>
      <c r="U29" s="49">
        <v>11.85267659450637</v>
      </c>
      <c r="V29" s="49">
        <v>13.292467787677809</v>
      </c>
      <c r="W29" s="49">
        <v>16.076555023923444</v>
      </c>
      <c r="X29" s="49">
        <v>14.612696979060205</v>
      </c>
      <c r="Y29" s="49">
        <v>3.0701056095101631</v>
      </c>
    </row>
    <row r="30" spans="2:25" ht="18" customHeight="1" x14ac:dyDescent="0.25">
      <c r="B30" s="85">
        <v>60</v>
      </c>
      <c r="C30" s="78">
        <v>1309.19</v>
      </c>
      <c r="D30" s="79"/>
      <c r="E30" s="78">
        <v>9.0988544650902679</v>
      </c>
      <c r="F30" s="78">
        <v>9.6024857698428594</v>
      </c>
      <c r="G30" s="57"/>
      <c r="H30" s="50">
        <v>11.239072299926191</v>
      </c>
      <c r="I30" s="50">
        <v>8.7486702725379448</v>
      </c>
      <c r="J30" s="57"/>
      <c r="K30" s="50">
        <v>8.1845071711001118</v>
      </c>
      <c r="L30" s="50">
        <v>8.8952312138728331</v>
      </c>
      <c r="M30" s="50">
        <v>11.99238014459941</v>
      </c>
      <c r="N30" s="50">
        <v>11.38234980511095</v>
      </c>
      <c r="O30" s="57"/>
      <c r="P30" s="50">
        <v>10.239863577177378</v>
      </c>
      <c r="Q30" s="50">
        <v>8.3200066460362621</v>
      </c>
      <c r="R30" s="50">
        <v>8.3200066460362621</v>
      </c>
      <c r="S30" s="57"/>
      <c r="T30" s="49">
        <v>9.9207480389589158</v>
      </c>
      <c r="U30" s="49">
        <v>9.7536596783784812</v>
      </c>
      <c r="V30" s="49">
        <v>9.4107992228847053</v>
      </c>
      <c r="W30" s="49">
        <v>17.272727272727273</v>
      </c>
      <c r="X30" s="49">
        <v>15.065481425142016</v>
      </c>
      <c r="Y30" s="49">
        <v>3.0568380831077855</v>
      </c>
    </row>
    <row r="31" spans="2:25" x14ac:dyDescent="0.25">
      <c r="B31" s="85">
        <v>70</v>
      </c>
      <c r="C31" s="78">
        <v>1579.96</v>
      </c>
      <c r="D31" s="79"/>
      <c r="E31" s="78">
        <v>10.617656161359022</v>
      </c>
      <c r="F31" s="78">
        <v>11.984627324167429</v>
      </c>
      <c r="G31" s="57"/>
      <c r="H31" s="50">
        <v>10.93066728978202</v>
      </c>
      <c r="I31" s="50">
        <v>9.0601261555518935</v>
      </c>
      <c r="J31" s="57"/>
      <c r="K31" s="50">
        <v>8.7674449334729267</v>
      </c>
      <c r="L31" s="50">
        <v>9.8400770712909438</v>
      </c>
      <c r="M31" s="50">
        <v>11.164045773853088</v>
      </c>
      <c r="N31" s="50">
        <v>9.8137595223145002</v>
      </c>
      <c r="O31" s="57"/>
      <c r="P31" s="50">
        <v>10.769845973521811</v>
      </c>
      <c r="Q31" s="50">
        <v>5.1354476036193208</v>
      </c>
      <c r="R31" s="50">
        <v>5.1354476036193208</v>
      </c>
      <c r="S31" s="57"/>
      <c r="T31" s="49">
        <v>10.074853093749413</v>
      </c>
      <c r="U31" s="49">
        <v>8.1620000759138129</v>
      </c>
      <c r="V31" s="49">
        <v>9.4688595609745203</v>
      </c>
      <c r="W31" s="49">
        <v>15.645933014354068</v>
      </c>
      <c r="X31" s="49">
        <v>15.795165545599316</v>
      </c>
      <c r="Y31" s="49">
        <v>1.7539669903943109</v>
      </c>
    </row>
    <row r="32" spans="2:25" x14ac:dyDescent="0.25">
      <c r="B32" s="85">
        <v>80</v>
      </c>
      <c r="C32" s="78">
        <v>1969.18</v>
      </c>
      <c r="D32" s="79"/>
      <c r="E32" s="78">
        <v>14.104202937487411</v>
      </c>
      <c r="F32" s="78">
        <v>13.1471302366232</v>
      </c>
      <c r="G32" s="57"/>
      <c r="H32" s="50">
        <v>11.819348473552834</v>
      </c>
      <c r="I32" s="50">
        <v>8.1626537614431474</v>
      </c>
      <c r="J32" s="57"/>
      <c r="K32" s="50">
        <v>7.5512548154623351</v>
      </c>
      <c r="L32" s="50">
        <v>11.328275529865126</v>
      </c>
      <c r="M32" s="50">
        <v>11.143867521221365</v>
      </c>
      <c r="N32" s="50">
        <v>7.6060042413543902</v>
      </c>
      <c r="O32" s="57"/>
      <c r="P32" s="50">
        <v>11.190108464075543</v>
      </c>
      <c r="Q32" s="50">
        <v>2.3821886228166731</v>
      </c>
      <c r="R32" s="50">
        <v>2.3821886228166731</v>
      </c>
      <c r="S32" s="57"/>
      <c r="T32" s="49">
        <v>11.385831306333356</v>
      </c>
      <c r="U32" s="49">
        <v>6.9106873995723523</v>
      </c>
      <c r="V32" s="49">
        <v>6.7087604117817827</v>
      </c>
      <c r="W32" s="49">
        <v>15.311004784688995</v>
      </c>
      <c r="X32" s="49">
        <v>12.298861502626387</v>
      </c>
      <c r="Y32" s="49">
        <v>1.2816430504696705</v>
      </c>
    </row>
    <row r="33" spans="2:25" x14ac:dyDescent="0.25">
      <c r="B33" s="85">
        <v>90</v>
      </c>
      <c r="C33" s="78">
        <v>2524.7399999999998</v>
      </c>
      <c r="D33" s="79"/>
      <c r="E33" s="78">
        <v>20.984996515063525</v>
      </c>
      <c r="F33" s="78">
        <v>12.518492828759721</v>
      </c>
      <c r="G33" s="57"/>
      <c r="H33" s="50">
        <v>13.854673179705726</v>
      </c>
      <c r="I33" s="50">
        <v>6.1071947619975129</v>
      </c>
      <c r="J33" s="57"/>
      <c r="K33" s="50">
        <v>9.6029721186001371</v>
      </c>
      <c r="L33" s="50">
        <v>13.633911368015415</v>
      </c>
      <c r="M33" s="50">
        <v>8.6294520407395492</v>
      </c>
      <c r="N33" s="50">
        <v>3.8989657255914794</v>
      </c>
      <c r="O33" s="57"/>
      <c r="P33" s="50">
        <v>11.387736487156381</v>
      </c>
      <c r="Q33" s="50">
        <v>1.5638954080043199</v>
      </c>
      <c r="R33" s="50">
        <v>1.5638954080043199</v>
      </c>
      <c r="S33" s="57"/>
      <c r="T33" s="49">
        <v>13.572386689374854</v>
      </c>
      <c r="U33" s="49">
        <v>5.4455508179713297</v>
      </c>
      <c r="V33" s="49">
        <v>0.42540363100422052</v>
      </c>
      <c r="W33" s="49">
        <v>12.344497607655502</v>
      </c>
      <c r="X33" s="49">
        <v>9.3088203836189471</v>
      </c>
      <c r="Y33" s="49">
        <v>0.96322241681260945</v>
      </c>
    </row>
    <row r="34" spans="2:25" x14ac:dyDescent="0.25">
      <c r="B34" s="85">
        <v>100</v>
      </c>
      <c r="C34" s="78"/>
      <c r="D34" s="79"/>
      <c r="E34" s="78">
        <v>26.191979097099249</v>
      </c>
      <c r="F34" s="78">
        <v>13.46941378183706</v>
      </c>
      <c r="G34" s="57"/>
      <c r="H34" s="50">
        <v>14.49355186878971</v>
      </c>
      <c r="I34" s="50">
        <v>5.4619960145633248</v>
      </c>
      <c r="J34" s="57"/>
      <c r="K34" s="50">
        <v>6.1139854240147997</v>
      </c>
      <c r="L34" s="50">
        <v>16.312379576107901</v>
      </c>
      <c r="M34" s="50">
        <v>7.4105487800707266</v>
      </c>
      <c r="N34" s="50">
        <v>3.4890471169452772</v>
      </c>
      <c r="O34" s="57"/>
      <c r="P34" s="50">
        <v>11.479169741981964</v>
      </c>
      <c r="Q34" s="50">
        <v>1.2198245723344894</v>
      </c>
      <c r="R34" s="50">
        <v>1.2198245723344894</v>
      </c>
      <c r="S34" s="57"/>
      <c r="T34" s="49">
        <v>13.369517875462858</v>
      </c>
      <c r="U34" s="49">
        <v>4.9521110366031103</v>
      </c>
      <c r="V34" s="49">
        <v>7.42502400571671E-2</v>
      </c>
      <c r="W34" s="49">
        <v>11.148325358851675</v>
      </c>
      <c r="X34" s="49">
        <v>12.423644617688304</v>
      </c>
      <c r="Y34" s="49">
        <v>0.49885899272939555</v>
      </c>
    </row>
    <row r="35" spans="2:25" x14ac:dyDescent="0.25">
      <c r="C35" s="78"/>
      <c r="D35" s="79"/>
      <c r="E35" s="78">
        <v>100.00000000000425</v>
      </c>
      <c r="F35" s="78">
        <v>99.999999999999631</v>
      </c>
      <c r="G35" s="57"/>
      <c r="H35" s="50">
        <v>100</v>
      </c>
      <c r="I35" s="50">
        <v>100.00000000000003</v>
      </c>
      <c r="J35" s="57"/>
      <c r="K35" s="50">
        <v>100</v>
      </c>
      <c r="L35" s="50">
        <v>100</v>
      </c>
      <c r="M35" s="50">
        <v>100</v>
      </c>
      <c r="N35" s="50">
        <v>99.999999999999986</v>
      </c>
      <c r="O35" s="57">
        <v>0</v>
      </c>
      <c r="P35" s="50">
        <v>100</v>
      </c>
      <c r="Q35" s="50">
        <v>100</v>
      </c>
      <c r="R35" s="50">
        <v>100</v>
      </c>
      <c r="S35" s="57"/>
      <c r="T35" s="49">
        <v>100</v>
      </c>
      <c r="U35" s="49">
        <v>100</v>
      </c>
      <c r="V35" s="49">
        <v>100</v>
      </c>
      <c r="W35" s="49">
        <v>100</v>
      </c>
      <c r="X35" s="49">
        <v>100</v>
      </c>
      <c r="Y35" s="49">
        <v>100.00000000000001</v>
      </c>
    </row>
    <row r="36" spans="2:25" x14ac:dyDescent="0.25">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row>
    <row r="38" spans="2:25" x14ac:dyDescent="0.25">
      <c r="B38" s="76" t="s">
        <v>236</v>
      </c>
      <c r="Q38" s="100" t="s">
        <v>209</v>
      </c>
    </row>
    <row r="39" spans="2:25" x14ac:dyDescent="0.25">
      <c r="B39" s="148" t="s">
        <v>237</v>
      </c>
    </row>
  </sheetData>
  <mergeCells count="7">
    <mergeCell ref="B7:B8"/>
    <mergeCell ref="P7:R7"/>
    <mergeCell ref="T7:Y7"/>
    <mergeCell ref="H7:I7"/>
    <mergeCell ref="E7:F7"/>
    <mergeCell ref="K7:N7"/>
    <mergeCell ref="C7:C8"/>
  </mergeCells>
  <hyperlinks>
    <hyperlink ref="R2" location="INDICE!B9" display="ÍNDIC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Q19"/>
  <sheetViews>
    <sheetView topLeftCell="A4" workbookViewId="0">
      <selection activeCell="E10" sqref="E10"/>
    </sheetView>
  </sheetViews>
  <sheetFormatPr baseColWidth="10" defaultColWidth="11.44140625" defaultRowHeight="13.2" x14ac:dyDescent="0.25"/>
  <cols>
    <col min="1" max="1" width="2.5546875" style="51" customWidth="1"/>
    <col min="2" max="2" width="38" style="51" customWidth="1"/>
    <col min="3" max="16384" width="11.44140625" style="51"/>
  </cols>
  <sheetData>
    <row r="1" spans="2:17" ht="36.75" customHeight="1" x14ac:dyDescent="0.25"/>
    <row r="2" spans="2:17" x14ac:dyDescent="0.25">
      <c r="E2" s="172" t="s">
        <v>182</v>
      </c>
    </row>
    <row r="3" spans="2:17" ht="18" thickBot="1" x14ac:dyDescent="0.35">
      <c r="B3" s="71" t="s">
        <v>228</v>
      </c>
      <c r="C3" s="116"/>
      <c r="D3" s="116"/>
      <c r="E3" s="116"/>
    </row>
    <row r="4" spans="2:17" ht="13.8" thickTop="1" x14ac:dyDescent="0.25"/>
    <row r="5" spans="2:17" ht="15.75" customHeight="1" x14ac:dyDescent="0.25">
      <c r="B5" s="215" t="s">
        <v>294</v>
      </c>
      <c r="C5" s="215"/>
      <c r="D5" s="215"/>
      <c r="E5" s="215"/>
    </row>
    <row r="6" spans="2:17" ht="15.75" customHeight="1" x14ac:dyDescent="0.25">
      <c r="B6" s="215"/>
      <c r="C6" s="215"/>
      <c r="D6" s="215"/>
      <c r="E6" s="215"/>
    </row>
    <row r="7" spans="2:17" x14ac:dyDescent="0.25">
      <c r="E7" s="117"/>
      <c r="I7" s="213"/>
      <c r="J7" s="213"/>
      <c r="K7" s="213"/>
      <c r="L7" s="213"/>
      <c r="M7" s="213"/>
      <c r="N7" s="214"/>
      <c r="O7" s="214"/>
      <c r="P7" s="214"/>
      <c r="Q7" s="214"/>
    </row>
    <row r="8" spans="2:17" ht="27.75" customHeight="1" x14ac:dyDescent="0.25">
      <c r="B8" s="118"/>
      <c r="C8" s="59" t="s">
        <v>0</v>
      </c>
      <c r="D8" s="59" t="s">
        <v>210</v>
      </c>
      <c r="E8" s="59" t="s">
        <v>180</v>
      </c>
    </row>
    <row r="9" spans="2:17" ht="15" customHeight="1" x14ac:dyDescent="0.25">
      <c r="C9" s="83"/>
      <c r="D9" s="83"/>
      <c r="E9" s="83"/>
    </row>
    <row r="10" spans="2:17" ht="15" customHeight="1" x14ac:dyDescent="0.25">
      <c r="B10" s="75" t="s">
        <v>230</v>
      </c>
      <c r="C10" s="139">
        <v>4.7601632147527599</v>
      </c>
      <c r="D10" s="139">
        <v>4.4374827552139893</v>
      </c>
      <c r="E10" s="139">
        <v>4.5593349415552229</v>
      </c>
    </row>
    <row r="11" spans="2:17" ht="15" customHeight="1" x14ac:dyDescent="0.25">
      <c r="B11" s="75" t="s">
        <v>231</v>
      </c>
      <c r="C11" s="139">
        <v>6.8562415722781793</v>
      </c>
      <c r="D11" s="139">
        <v>5.8924380406123325</v>
      </c>
      <c r="E11" s="139">
        <v>7.0364950191499194</v>
      </c>
      <c r="G11" s="139"/>
      <c r="H11" s="139"/>
    </row>
    <row r="12" spans="2:17" ht="15" customHeight="1" x14ac:dyDescent="0.25">
      <c r="B12" s="115" t="s">
        <v>211</v>
      </c>
      <c r="C12" s="140">
        <v>1284.0388961021881</v>
      </c>
      <c r="D12" s="140">
        <v>1478.4957509281205</v>
      </c>
      <c r="E12" s="140">
        <v>1087.6583917789162</v>
      </c>
    </row>
    <row r="13" spans="2:17" x14ac:dyDescent="0.25">
      <c r="B13" s="77"/>
      <c r="C13" s="77"/>
      <c r="D13" s="77"/>
      <c r="E13" s="77"/>
      <c r="I13" s="60"/>
      <c r="J13" s="119"/>
      <c r="K13" s="119"/>
      <c r="L13" s="119"/>
      <c r="M13" s="119"/>
      <c r="N13" s="119"/>
      <c r="O13" s="119"/>
      <c r="P13" s="119"/>
      <c r="Q13" s="119"/>
    </row>
    <row r="14" spans="2:17" x14ac:dyDescent="0.25">
      <c r="I14" s="60"/>
      <c r="J14" s="119"/>
      <c r="K14" s="119"/>
      <c r="L14" s="119"/>
      <c r="M14" s="119"/>
      <c r="N14" s="119"/>
      <c r="O14" s="119"/>
      <c r="P14" s="119"/>
      <c r="Q14" s="119"/>
    </row>
    <row r="15" spans="2:17" ht="24.9" customHeight="1" x14ac:dyDescent="0.25">
      <c r="B15" s="216" t="s">
        <v>232</v>
      </c>
      <c r="C15" s="216"/>
      <c r="D15" s="216"/>
      <c r="E15" s="216"/>
      <c r="F15" s="120"/>
      <c r="G15" s="120"/>
      <c r="H15" s="120"/>
      <c r="I15" s="120"/>
      <c r="J15" s="120"/>
      <c r="K15" s="120"/>
      <c r="L15" s="120"/>
    </row>
    <row r="16" spans="2:17" ht="24.9" customHeight="1" x14ac:dyDescent="0.25">
      <c r="B16" s="216" t="s">
        <v>233</v>
      </c>
      <c r="C16" s="216"/>
      <c r="D16" s="216"/>
      <c r="E16" s="216"/>
      <c r="F16" s="120"/>
      <c r="G16" s="120"/>
      <c r="H16" s="120"/>
      <c r="I16" s="120"/>
      <c r="J16" s="120"/>
      <c r="K16" s="120"/>
      <c r="L16" s="120"/>
    </row>
    <row r="18" spans="2:2" x14ac:dyDescent="0.25">
      <c r="B18" s="76" t="s">
        <v>236</v>
      </c>
    </row>
    <row r="19" spans="2:2" x14ac:dyDescent="0.25">
      <c r="B19" s="148" t="s">
        <v>237</v>
      </c>
    </row>
  </sheetData>
  <mergeCells count="4">
    <mergeCell ref="I7:Q7"/>
    <mergeCell ref="B5:E6"/>
    <mergeCell ref="B15:E15"/>
    <mergeCell ref="B16:E16"/>
  </mergeCells>
  <hyperlinks>
    <hyperlink ref="E2" location="INDICE!B11" display="ÍNDIC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O49"/>
  <sheetViews>
    <sheetView workbookViewId="0">
      <selection activeCell="J53" sqref="J53"/>
    </sheetView>
  </sheetViews>
  <sheetFormatPr baseColWidth="10" defaultColWidth="11.44140625" defaultRowHeight="13.2" x14ac:dyDescent="0.25"/>
  <cols>
    <col min="1" max="1" width="1.6640625" style="8" customWidth="1"/>
    <col min="2" max="2" width="23.33203125" style="8" customWidth="1"/>
    <col min="3" max="5" width="13" style="8" customWidth="1"/>
    <col min="6" max="6" width="14.88671875" style="8" customWidth="1"/>
    <col min="7" max="7" width="0.88671875" style="8" customWidth="1"/>
    <col min="8" max="10" width="14.33203125" style="8" customWidth="1"/>
    <col min="11" max="11" width="17.44140625" style="8" customWidth="1"/>
    <col min="12" max="12" width="0.88671875" style="8" customWidth="1"/>
    <col min="13" max="13" width="17.109375" style="8" customWidth="1"/>
    <col min="14" max="16384" width="11.44140625" style="8"/>
  </cols>
  <sheetData>
    <row r="1" spans="1:15" ht="39.75" customHeight="1" x14ac:dyDescent="0.25">
      <c r="A1" s="20"/>
      <c r="B1" s="10"/>
      <c r="C1" s="10"/>
      <c r="D1" s="10"/>
      <c r="E1" s="10"/>
    </row>
    <row r="2" spans="1:15" x14ac:dyDescent="0.25">
      <c r="A2" s="10"/>
      <c r="B2" s="10"/>
      <c r="C2" s="10"/>
      <c r="D2" s="10"/>
      <c r="E2" s="10"/>
      <c r="M2" s="172" t="s">
        <v>182</v>
      </c>
    </row>
    <row r="3" spans="1:15" ht="18" thickBot="1" x14ac:dyDescent="0.35">
      <c r="A3" s="9"/>
      <c r="B3" s="22" t="s">
        <v>226</v>
      </c>
      <c r="C3" s="23"/>
      <c r="D3" s="23"/>
      <c r="E3" s="23"/>
      <c r="F3" s="23"/>
      <c r="G3" s="70"/>
      <c r="H3" s="70"/>
      <c r="I3" s="70"/>
      <c r="J3" s="70"/>
      <c r="K3" s="70"/>
      <c r="L3" s="70"/>
      <c r="M3" s="70"/>
    </row>
    <row r="4" spans="1:15" ht="13.8" thickTop="1" x14ac:dyDescent="0.25">
      <c r="A4" s="20"/>
      <c r="B4" s="24"/>
      <c r="C4" s="24"/>
      <c r="D4" s="24"/>
      <c r="E4" s="20"/>
    </row>
    <row r="5" spans="1:15" ht="15.75" customHeight="1" x14ac:dyDescent="0.25">
      <c r="A5" s="10"/>
      <c r="B5" s="215" t="s">
        <v>295</v>
      </c>
      <c r="C5" s="215"/>
      <c r="D5" s="215"/>
      <c r="E5" s="215"/>
      <c r="F5" s="215"/>
      <c r="G5" s="215"/>
      <c r="H5" s="215"/>
      <c r="I5" s="215"/>
      <c r="J5" s="215"/>
      <c r="K5" s="215"/>
      <c r="L5" s="215"/>
      <c r="M5" s="215"/>
    </row>
    <row r="6" spans="1:15" ht="15.75" customHeight="1" x14ac:dyDescent="0.25">
      <c r="A6" s="10"/>
      <c r="B6" s="215"/>
      <c r="C6" s="215"/>
      <c r="D6" s="215"/>
      <c r="E6" s="215"/>
      <c r="F6" s="215"/>
      <c r="G6" s="215"/>
      <c r="H6" s="215"/>
      <c r="I6" s="215"/>
      <c r="J6" s="215"/>
      <c r="K6" s="215"/>
      <c r="L6" s="215"/>
      <c r="M6" s="215"/>
    </row>
    <row r="7" spans="1:15" x14ac:dyDescent="0.25">
      <c r="A7" s="10"/>
      <c r="B7" s="10"/>
      <c r="C7" s="9"/>
      <c r="D7" s="9"/>
      <c r="E7" s="9"/>
    </row>
    <row r="8" spans="1:15" ht="15.75" customHeight="1" x14ac:dyDescent="0.25">
      <c r="A8" s="10"/>
      <c r="B8" s="217"/>
      <c r="C8" s="208" t="s">
        <v>192</v>
      </c>
      <c r="D8" s="209"/>
      <c r="E8" s="210"/>
      <c r="F8" s="211" t="s">
        <v>193</v>
      </c>
      <c r="G8" s="94"/>
      <c r="H8" s="208" t="s">
        <v>283</v>
      </c>
      <c r="I8" s="209"/>
      <c r="J8" s="210"/>
      <c r="K8" s="211" t="s">
        <v>290</v>
      </c>
      <c r="L8" s="94"/>
      <c r="M8" s="211" t="s">
        <v>194</v>
      </c>
    </row>
    <row r="9" spans="1:15" ht="36.75" customHeight="1" x14ac:dyDescent="0.25">
      <c r="A9" s="10"/>
      <c r="B9" s="218"/>
      <c r="C9" s="59" t="s">
        <v>0</v>
      </c>
      <c r="D9" s="59" t="s">
        <v>181</v>
      </c>
      <c r="E9" s="59" t="s">
        <v>180</v>
      </c>
      <c r="F9" s="212"/>
      <c r="G9" s="94"/>
      <c r="H9" s="59" t="s">
        <v>0</v>
      </c>
      <c r="I9" s="59" t="s">
        <v>181</v>
      </c>
      <c r="J9" s="59" t="s">
        <v>180</v>
      </c>
      <c r="K9" s="212"/>
      <c r="L9" s="94"/>
      <c r="M9" s="212"/>
    </row>
    <row r="10" spans="1:15" s="43" customFormat="1" ht="15" customHeight="1" x14ac:dyDescent="0.25">
      <c r="A10" s="52"/>
      <c r="B10" s="84"/>
      <c r="C10" s="54"/>
      <c r="D10" s="54"/>
      <c r="E10" s="54"/>
      <c r="F10" s="53"/>
      <c r="H10" s="54"/>
      <c r="I10" s="54"/>
      <c r="J10" s="54"/>
      <c r="K10" s="53"/>
      <c r="M10" s="53"/>
    </row>
    <row r="11" spans="1:15" ht="15" customHeight="1" x14ac:dyDescent="0.25">
      <c r="B11" s="90" t="s">
        <v>0</v>
      </c>
      <c r="C11" s="27">
        <v>1166856</v>
      </c>
      <c r="D11" s="27">
        <v>553391</v>
      </c>
      <c r="E11" s="27">
        <v>613465</v>
      </c>
      <c r="F11" s="34">
        <v>52.574182246995349</v>
      </c>
      <c r="H11" s="34">
        <v>1180.9443685682113</v>
      </c>
      <c r="I11" s="34">
        <v>1440.6510944160609</v>
      </c>
      <c r="J11" s="34">
        <v>946.66961006740621</v>
      </c>
      <c r="K11" s="95">
        <v>-493.9814843486547</v>
      </c>
      <c r="M11" s="34">
        <v>42.144559838765261</v>
      </c>
      <c r="O11" s="40"/>
    </row>
    <row r="12" spans="1:15" ht="15" customHeight="1" x14ac:dyDescent="0.25">
      <c r="B12" s="93" t="s">
        <v>185</v>
      </c>
      <c r="C12" s="27">
        <v>6148</v>
      </c>
      <c r="D12" s="27">
        <v>3165</v>
      </c>
      <c r="E12" s="27">
        <v>2983</v>
      </c>
      <c r="F12" s="34">
        <v>48.519843851659076</v>
      </c>
      <c r="H12" s="34">
        <v>348.5784873129482</v>
      </c>
      <c r="I12" s="34">
        <v>351.76856240126381</v>
      </c>
      <c r="J12" s="34">
        <v>345.19377807576222</v>
      </c>
      <c r="K12" s="34">
        <v>-6.5747843255015823</v>
      </c>
      <c r="M12" s="34">
        <v>48.048714480086318</v>
      </c>
    </row>
    <row r="13" spans="1:15" ht="15" customHeight="1" x14ac:dyDescent="0.25">
      <c r="B13" s="93" t="s">
        <v>186</v>
      </c>
      <c r="C13" s="27">
        <v>15810</v>
      </c>
      <c r="D13" s="27">
        <v>8120</v>
      </c>
      <c r="E13" s="27">
        <v>7690</v>
      </c>
      <c r="F13" s="34">
        <v>48.640101201771031</v>
      </c>
      <c r="H13" s="34">
        <v>360.44084313725455</v>
      </c>
      <c r="I13" s="34">
        <v>362.24046305418744</v>
      </c>
      <c r="J13" s="34">
        <v>358.54059427828344</v>
      </c>
      <c r="K13" s="34">
        <v>-3.6998687759040081</v>
      </c>
      <c r="M13" s="34">
        <v>48.383669949406801</v>
      </c>
    </row>
    <row r="14" spans="1:15" ht="15" customHeight="1" x14ac:dyDescent="0.25">
      <c r="B14" s="93" t="s">
        <v>187</v>
      </c>
      <c r="C14" s="27">
        <v>15203</v>
      </c>
      <c r="D14" s="27">
        <v>8321</v>
      </c>
      <c r="E14" s="27">
        <v>6882</v>
      </c>
      <c r="F14" s="34">
        <v>45.267381437874107</v>
      </c>
      <c r="H14" s="34">
        <v>842.90408866671555</v>
      </c>
      <c r="I14" s="34">
        <v>855.1540812402344</v>
      </c>
      <c r="J14" s="34">
        <v>828.09266928218449</v>
      </c>
      <c r="K14" s="34">
        <v>-27.061411958049916</v>
      </c>
      <c r="M14" s="34">
        <v>44.471947912363007</v>
      </c>
    </row>
    <row r="15" spans="1:15" ht="15" customHeight="1" x14ac:dyDescent="0.25">
      <c r="B15" s="93" t="s">
        <v>188</v>
      </c>
      <c r="C15" s="27">
        <v>164699</v>
      </c>
      <c r="D15" s="27">
        <v>84359</v>
      </c>
      <c r="E15" s="27">
        <v>80340</v>
      </c>
      <c r="F15" s="34">
        <v>48.779895445631119</v>
      </c>
      <c r="H15" s="34">
        <v>1192.1056501860789</v>
      </c>
      <c r="I15" s="34">
        <v>1316.3739387617209</v>
      </c>
      <c r="J15" s="34">
        <v>1061.6208536221236</v>
      </c>
      <c r="K15" s="34">
        <v>-254.75308513959726</v>
      </c>
      <c r="M15" s="34">
        <v>43.44057444447602</v>
      </c>
    </row>
    <row r="16" spans="1:15" ht="15" customHeight="1" x14ac:dyDescent="0.25">
      <c r="B16" s="93" t="s">
        <v>189</v>
      </c>
      <c r="C16" s="27">
        <v>442502</v>
      </c>
      <c r="D16" s="27">
        <v>233248</v>
      </c>
      <c r="E16" s="27">
        <v>209254</v>
      </c>
      <c r="F16" s="34">
        <v>47.288825813216661</v>
      </c>
      <c r="H16" s="34">
        <v>1392.07621183632</v>
      </c>
      <c r="I16" s="34">
        <v>1620.8543704554741</v>
      </c>
      <c r="J16" s="34">
        <v>1137.0653258241271</v>
      </c>
      <c r="K16" s="34">
        <v>-483.789044631347</v>
      </c>
      <c r="M16" s="34">
        <v>38.626106583788044</v>
      </c>
    </row>
    <row r="17" spans="1:13" ht="15" customHeight="1" x14ac:dyDescent="0.25">
      <c r="B17" s="93" t="s">
        <v>190</v>
      </c>
      <c r="C17" s="27">
        <v>325780</v>
      </c>
      <c r="D17" s="27">
        <v>151746</v>
      </c>
      <c r="E17" s="27">
        <v>174034</v>
      </c>
      <c r="F17" s="34">
        <v>53.420713364847437</v>
      </c>
      <c r="H17" s="34">
        <v>1123.2445201977025</v>
      </c>
      <c r="I17" s="34">
        <v>1438.5031281879074</v>
      </c>
      <c r="J17" s="34">
        <v>848.36011411563334</v>
      </c>
      <c r="K17" s="34">
        <v>-590.14301407227401</v>
      </c>
      <c r="M17" s="34">
        <v>40.347405815399604</v>
      </c>
    </row>
    <row r="18" spans="1:13" ht="15" customHeight="1" x14ac:dyDescent="0.25">
      <c r="B18" s="93" t="s">
        <v>191</v>
      </c>
      <c r="C18" s="27">
        <v>196714</v>
      </c>
      <c r="D18" s="27">
        <v>64432</v>
      </c>
      <c r="E18" s="27">
        <v>132282</v>
      </c>
      <c r="F18" s="34">
        <v>67.2458493040658</v>
      </c>
      <c r="H18" s="34">
        <v>910.30635765629859</v>
      </c>
      <c r="I18" s="34">
        <v>1221.0818790352375</v>
      </c>
      <c r="J18" s="34">
        <v>758.93362067399994</v>
      </c>
      <c r="K18" s="34">
        <v>-462.14825836123759</v>
      </c>
      <c r="M18" s="34">
        <v>56.063692688063163</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6" t="s">
        <v>236</v>
      </c>
      <c r="C21" s="10"/>
      <c r="D21" s="10"/>
      <c r="E21" s="10"/>
    </row>
    <row r="22" spans="1:13" x14ac:dyDescent="0.25">
      <c r="B22" s="148" t="s">
        <v>237</v>
      </c>
    </row>
    <row r="49" spans="10:10" x14ac:dyDescent="0.25">
      <c r="J49" s="173" t="s">
        <v>182</v>
      </c>
    </row>
  </sheetData>
  <mergeCells count="7">
    <mergeCell ref="B5:M6"/>
    <mergeCell ref="B8:B9"/>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M24"/>
  <sheetViews>
    <sheetView topLeftCell="B1" workbookViewId="0">
      <selection activeCell="E23" sqref="E23"/>
    </sheetView>
  </sheetViews>
  <sheetFormatPr baseColWidth="10" defaultColWidth="11.44140625" defaultRowHeight="13.2" x14ac:dyDescent="0.25"/>
  <cols>
    <col min="1" max="1" width="1.6640625" style="8" customWidth="1"/>
    <col min="2" max="2" width="29.5546875" style="8" customWidth="1"/>
    <col min="3" max="5" width="11.33203125" style="8" customWidth="1"/>
    <col min="6" max="6" width="15.6640625" style="8" customWidth="1"/>
    <col min="7" max="7" width="0.88671875" style="8" customWidth="1"/>
    <col min="8" max="10" width="13.33203125" style="8" customWidth="1"/>
    <col min="11" max="11" width="18.109375" style="8" customWidth="1"/>
    <col min="12" max="12" width="0.88671875" style="8" customWidth="1"/>
    <col min="13" max="13" width="15.55468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72" t="s">
        <v>182</v>
      </c>
    </row>
    <row r="3" spans="1:13" ht="18" thickBot="1" x14ac:dyDescent="0.35">
      <c r="A3" s="9"/>
      <c r="B3" s="22" t="s">
        <v>226</v>
      </c>
      <c r="C3" s="23"/>
      <c r="D3" s="23"/>
      <c r="E3" s="23"/>
      <c r="F3" s="23"/>
      <c r="G3" s="70"/>
      <c r="H3" s="70"/>
      <c r="I3" s="70"/>
      <c r="J3" s="70"/>
      <c r="K3" s="70"/>
      <c r="L3" s="70"/>
      <c r="M3" s="70"/>
    </row>
    <row r="4" spans="1:13" ht="13.8" thickTop="1" x14ac:dyDescent="0.25">
      <c r="A4" s="20"/>
      <c r="B4" s="20"/>
      <c r="C4" s="20"/>
      <c r="D4" s="20"/>
      <c r="E4" s="20"/>
    </row>
    <row r="5" spans="1:13" ht="15" customHeight="1" x14ac:dyDescent="0.25">
      <c r="A5" s="10"/>
      <c r="B5" s="215" t="s">
        <v>296</v>
      </c>
      <c r="C5" s="215"/>
      <c r="D5" s="215"/>
      <c r="E5" s="215"/>
      <c r="F5" s="215"/>
      <c r="G5" s="215"/>
      <c r="H5" s="215"/>
      <c r="I5" s="215"/>
      <c r="J5" s="215"/>
      <c r="K5" s="215"/>
      <c r="L5" s="215"/>
      <c r="M5" s="215"/>
    </row>
    <row r="6" spans="1:13" ht="15" customHeight="1" x14ac:dyDescent="0.25">
      <c r="A6" s="10"/>
      <c r="B6" s="215"/>
      <c r="C6" s="215"/>
      <c r="D6" s="215"/>
      <c r="E6" s="215"/>
      <c r="F6" s="215"/>
      <c r="G6" s="215"/>
      <c r="H6" s="215"/>
      <c r="I6" s="215"/>
      <c r="J6" s="215"/>
      <c r="K6" s="215"/>
      <c r="L6" s="215"/>
      <c r="M6" s="215"/>
    </row>
    <row r="7" spans="1:13" ht="14.25" customHeight="1" x14ac:dyDescent="0.25">
      <c r="A7" s="10"/>
      <c r="B7" s="10"/>
      <c r="C7" s="9"/>
      <c r="D7" s="9"/>
      <c r="E7" s="9"/>
    </row>
    <row r="8" spans="1:13" ht="15.75" customHeight="1" x14ac:dyDescent="0.25">
      <c r="A8" s="10"/>
      <c r="B8" s="217"/>
      <c r="C8" s="208" t="s">
        <v>195</v>
      </c>
      <c r="D8" s="209"/>
      <c r="E8" s="210"/>
      <c r="F8" s="211" t="s">
        <v>196</v>
      </c>
      <c r="G8" s="94"/>
      <c r="H8" s="208" t="s">
        <v>282</v>
      </c>
      <c r="I8" s="209"/>
      <c r="J8" s="210"/>
      <c r="K8" s="211" t="s">
        <v>290</v>
      </c>
      <c r="L8" s="94"/>
      <c r="M8" s="211" t="s">
        <v>194</v>
      </c>
    </row>
    <row r="9" spans="1:13" ht="36.75" customHeight="1" x14ac:dyDescent="0.25">
      <c r="A9" s="10"/>
      <c r="B9" s="218"/>
      <c r="C9" s="59" t="s">
        <v>0</v>
      </c>
      <c r="D9" s="59" t="s">
        <v>181</v>
      </c>
      <c r="E9" s="59" t="s">
        <v>180</v>
      </c>
      <c r="F9" s="212"/>
      <c r="G9" s="94"/>
      <c r="H9" s="59" t="s">
        <v>0</v>
      </c>
      <c r="I9" s="59" t="s">
        <v>181</v>
      </c>
      <c r="J9" s="59" t="s">
        <v>180</v>
      </c>
      <c r="K9" s="212"/>
      <c r="L9" s="94"/>
      <c r="M9" s="212"/>
    </row>
    <row r="10" spans="1:13" s="43" customFormat="1" ht="15" customHeight="1" x14ac:dyDescent="0.25">
      <c r="A10" s="52"/>
      <c r="B10" s="84"/>
      <c r="C10" s="54"/>
      <c r="D10" s="54"/>
      <c r="E10" s="54"/>
      <c r="F10" s="53"/>
      <c r="H10" s="54"/>
      <c r="I10" s="54"/>
      <c r="J10" s="54"/>
      <c r="K10" s="53"/>
      <c r="M10" s="53"/>
    </row>
    <row r="11" spans="1:13" ht="15" customHeight="1" x14ac:dyDescent="0.25">
      <c r="B11" s="90" t="s">
        <v>0</v>
      </c>
      <c r="C11" s="27">
        <v>1073170</v>
      </c>
      <c r="D11" s="27">
        <v>539226</v>
      </c>
      <c r="E11" s="27">
        <v>533944</v>
      </c>
      <c r="F11" s="34">
        <v>49.753906650390903</v>
      </c>
      <c r="H11" s="97">
        <v>1284.0388961022009</v>
      </c>
      <c r="I11" s="97">
        <v>1478.495750928206</v>
      </c>
      <c r="J11" s="97">
        <v>1087.6583917789462</v>
      </c>
      <c r="K11" s="34">
        <v>-390.83735914925978</v>
      </c>
      <c r="M11" s="141">
        <v>42.144559838767357</v>
      </c>
    </row>
    <row r="12" spans="1:13" ht="15" customHeight="1" x14ac:dyDescent="0.25">
      <c r="B12" s="93" t="s">
        <v>185</v>
      </c>
      <c r="C12" s="27">
        <v>6103</v>
      </c>
      <c r="D12" s="27">
        <v>3145</v>
      </c>
      <c r="E12" s="27">
        <v>2958</v>
      </c>
      <c r="F12" s="34">
        <v>48.467966573816156</v>
      </c>
      <c r="H12" s="97">
        <v>351.148703916106</v>
      </c>
      <c r="I12" s="97">
        <v>354.00556438791864</v>
      </c>
      <c r="J12" s="97">
        <v>348.11123732251491</v>
      </c>
      <c r="K12" s="34">
        <v>-5.8943270654037292</v>
      </c>
      <c r="M12" s="141">
        <v>48.048714480086574</v>
      </c>
    </row>
    <row r="13" spans="1:13" ht="15" customHeight="1" x14ac:dyDescent="0.25">
      <c r="B13" s="93" t="s">
        <v>186</v>
      </c>
      <c r="C13" s="27">
        <v>15553</v>
      </c>
      <c r="D13" s="27">
        <v>7978</v>
      </c>
      <c r="E13" s="27">
        <v>7575</v>
      </c>
      <c r="F13" s="34">
        <v>48.704430013502218</v>
      </c>
      <c r="H13" s="97">
        <v>366.3968192631653</v>
      </c>
      <c r="I13" s="97">
        <v>368.68796189521117</v>
      </c>
      <c r="J13" s="97">
        <v>363.98378481848221</v>
      </c>
      <c r="K13" s="34">
        <v>-4.7041770767289677</v>
      </c>
      <c r="M13" s="141">
        <v>48.38366994940673</v>
      </c>
    </row>
    <row r="14" spans="1:13" ht="15" customHeight="1" x14ac:dyDescent="0.25">
      <c r="B14" s="93" t="s">
        <v>187</v>
      </c>
      <c r="C14" s="27">
        <v>15058</v>
      </c>
      <c r="D14" s="27">
        <v>8246</v>
      </c>
      <c r="E14" s="27">
        <v>6812</v>
      </c>
      <c r="F14" s="34">
        <v>45.238411475627572</v>
      </c>
      <c r="H14" s="97">
        <v>851.0207769956121</v>
      </c>
      <c r="I14" s="97">
        <v>862.93198035411467</v>
      </c>
      <c r="J14" s="97">
        <v>836.6021359365817</v>
      </c>
      <c r="K14" s="34">
        <v>-26.329844417532968</v>
      </c>
      <c r="M14" s="141">
        <v>44.471947912363525</v>
      </c>
    </row>
    <row r="15" spans="1:13" ht="15" customHeight="1" x14ac:dyDescent="0.25">
      <c r="B15" s="93" t="s">
        <v>188</v>
      </c>
      <c r="C15" s="27">
        <v>160048</v>
      </c>
      <c r="D15" s="27">
        <v>82931</v>
      </c>
      <c r="E15" s="27">
        <v>77117</v>
      </c>
      <c r="F15" s="34">
        <v>48.183669899030292</v>
      </c>
      <c r="H15" s="97">
        <v>1226.7482785164639</v>
      </c>
      <c r="I15" s="97">
        <v>1339.0407579795431</v>
      </c>
      <c r="J15" s="97">
        <v>1105.9898515243062</v>
      </c>
      <c r="K15" s="34">
        <v>-233.05090645523683</v>
      </c>
      <c r="M15" s="141">
        <v>43.440574444473938</v>
      </c>
    </row>
    <row r="16" spans="1:13" ht="15" customHeight="1" x14ac:dyDescent="0.25">
      <c r="B16" s="93" t="s">
        <v>189</v>
      </c>
      <c r="C16" s="27">
        <v>415200</v>
      </c>
      <c r="D16" s="27">
        <v>228314</v>
      </c>
      <c r="E16" s="27">
        <v>186886</v>
      </c>
      <c r="F16" s="34">
        <v>45.011078998073216</v>
      </c>
      <c r="H16" s="97">
        <v>1483.6139400048146</v>
      </c>
      <c r="I16" s="97">
        <v>1655.8819879639395</v>
      </c>
      <c r="J16" s="97">
        <v>1273.1583301584731</v>
      </c>
      <c r="K16" s="34">
        <v>-382.72365780546647</v>
      </c>
      <c r="M16" s="141">
        <v>38.626106583786914</v>
      </c>
    </row>
    <row r="17" spans="1:13" ht="15" customHeight="1" x14ac:dyDescent="0.25">
      <c r="B17" s="93" t="s">
        <v>190</v>
      </c>
      <c r="C17" s="27">
        <v>292394</v>
      </c>
      <c r="D17" s="27">
        <v>147589</v>
      </c>
      <c r="E17" s="27">
        <v>144805</v>
      </c>
      <c r="F17" s="34">
        <v>49.523930039604096</v>
      </c>
      <c r="H17" s="97">
        <v>1251.4983200407562</v>
      </c>
      <c r="I17" s="97">
        <v>1479.0200874726431</v>
      </c>
      <c r="J17" s="97">
        <v>1019.6022519940682</v>
      </c>
      <c r="K17" s="34">
        <v>-459.41783547857494</v>
      </c>
      <c r="M17" s="141">
        <v>40.347405815401018</v>
      </c>
    </row>
    <row r="18" spans="1:13" ht="15" customHeight="1" x14ac:dyDescent="0.25">
      <c r="B18" s="93" t="s">
        <v>191</v>
      </c>
      <c r="C18" s="27">
        <v>168814</v>
      </c>
      <c r="D18" s="27">
        <v>61023</v>
      </c>
      <c r="E18" s="27">
        <v>107791</v>
      </c>
      <c r="F18" s="34">
        <v>63.851931711824847</v>
      </c>
      <c r="H18" s="97">
        <v>1060.753283732382</v>
      </c>
      <c r="I18" s="97">
        <v>1289.2966197990788</v>
      </c>
      <c r="J18" s="97">
        <v>931.36956898071799</v>
      </c>
      <c r="K18" s="34">
        <v>-357.92705081836084</v>
      </c>
      <c r="M18" s="141">
        <v>56.063692688065437</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6" t="s">
        <v>236</v>
      </c>
      <c r="C21" s="10"/>
      <c r="D21" s="10"/>
      <c r="E21" s="10"/>
    </row>
    <row r="22" spans="1:13" x14ac:dyDescent="0.25">
      <c r="B22" s="148" t="s">
        <v>237</v>
      </c>
    </row>
    <row r="24" spans="1:13" x14ac:dyDescent="0.25">
      <c r="E24" s="32"/>
    </row>
  </sheetData>
  <mergeCells count="7">
    <mergeCell ref="M8:M9"/>
    <mergeCell ref="B5:M6"/>
    <mergeCell ref="B8:B9"/>
    <mergeCell ref="C8:E8"/>
    <mergeCell ref="F8:F9"/>
    <mergeCell ref="H8:J8"/>
    <mergeCell ref="K8:K9"/>
  </mergeCells>
  <phoneticPr fontId="5" type="noConversion"/>
  <hyperlinks>
    <hyperlink ref="M2" location="INDICE!B13"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22"/>
  <sheetViews>
    <sheetView topLeftCell="B1" workbookViewId="0">
      <selection activeCell="I11" sqref="I11"/>
    </sheetView>
  </sheetViews>
  <sheetFormatPr baseColWidth="10" defaultColWidth="11.44140625" defaultRowHeight="13.2" x14ac:dyDescent="0.25"/>
  <cols>
    <col min="1" max="1" width="1.6640625" style="8" customWidth="1"/>
    <col min="2" max="2" width="28.44140625" style="8" customWidth="1"/>
    <col min="3" max="3" width="17" style="8" customWidth="1"/>
    <col min="4" max="4" width="18.5546875" style="8" customWidth="1"/>
    <col min="5" max="5" width="17" style="8" customWidth="1"/>
    <col min="6" max="6" width="3.6640625" style="8" customWidth="1"/>
    <col min="7" max="16384" width="11.44140625" style="8"/>
  </cols>
  <sheetData>
    <row r="1" spans="1:5" ht="39.75" customHeight="1" x14ac:dyDescent="0.25">
      <c r="A1" s="20"/>
      <c r="B1" s="10"/>
      <c r="C1" s="10"/>
      <c r="D1" s="10"/>
      <c r="E1" s="10"/>
    </row>
    <row r="2" spans="1:5" x14ac:dyDescent="0.25">
      <c r="A2" s="10"/>
      <c r="B2" s="10"/>
      <c r="C2" s="10"/>
      <c r="D2" s="10"/>
      <c r="E2" s="172" t="s">
        <v>182</v>
      </c>
    </row>
    <row r="3" spans="1:5" ht="18" thickBot="1" x14ac:dyDescent="0.35">
      <c r="A3" s="9"/>
      <c r="B3" s="22" t="s">
        <v>226</v>
      </c>
      <c r="C3" s="23"/>
      <c r="D3" s="23"/>
      <c r="E3" s="23"/>
    </row>
    <row r="4" spans="1:5" ht="13.8" thickTop="1" x14ac:dyDescent="0.25">
      <c r="A4" s="20"/>
      <c r="B4" s="24"/>
      <c r="C4" s="24"/>
      <c r="D4" s="24"/>
      <c r="E4" s="24"/>
    </row>
    <row r="5" spans="1:5" ht="15.75" customHeight="1" x14ac:dyDescent="0.25">
      <c r="A5" s="10"/>
      <c r="B5" s="215" t="s">
        <v>297</v>
      </c>
      <c r="C5" s="215"/>
      <c r="D5" s="215"/>
      <c r="E5" s="215"/>
    </row>
    <row r="6" spans="1:5" ht="15.75" customHeight="1" x14ac:dyDescent="0.25">
      <c r="A6" s="10"/>
      <c r="B6" s="215"/>
      <c r="C6" s="215"/>
      <c r="D6" s="215"/>
      <c r="E6" s="215"/>
    </row>
    <row r="7" spans="1:5" x14ac:dyDescent="0.25">
      <c r="A7" s="10"/>
      <c r="B7" s="10"/>
      <c r="C7" s="9"/>
      <c r="D7" s="9"/>
      <c r="E7" s="9"/>
    </row>
    <row r="8" spans="1:5" ht="15.75" customHeight="1" x14ac:dyDescent="0.25">
      <c r="A8" s="10"/>
      <c r="B8" s="217"/>
      <c r="C8" s="208" t="s">
        <v>291</v>
      </c>
      <c r="D8" s="219"/>
      <c r="E8" s="220"/>
    </row>
    <row r="9" spans="1:5" ht="36.75" customHeight="1" x14ac:dyDescent="0.25">
      <c r="A9" s="10"/>
      <c r="B9" s="218"/>
      <c r="C9" s="36" t="s">
        <v>0</v>
      </c>
      <c r="D9" s="36" t="s">
        <v>181</v>
      </c>
      <c r="E9" s="36" t="s">
        <v>180</v>
      </c>
    </row>
    <row r="10" spans="1:5" s="43" customFormat="1" ht="15" customHeight="1" x14ac:dyDescent="0.25">
      <c r="A10" s="52"/>
      <c r="B10" s="84"/>
      <c r="C10" s="54"/>
      <c r="D10" s="54"/>
      <c r="E10" s="54"/>
    </row>
    <row r="11" spans="1:5" ht="15" customHeight="1" x14ac:dyDescent="0.25">
      <c r="B11" s="90" t="s">
        <v>0</v>
      </c>
      <c r="C11" s="34">
        <v>1.0872983777034393</v>
      </c>
      <c r="D11" s="34">
        <v>1.0262691339067478</v>
      </c>
      <c r="E11" s="34">
        <v>1.1489313486058463</v>
      </c>
    </row>
    <row r="12" spans="1:5" ht="15" customHeight="1" x14ac:dyDescent="0.25">
      <c r="B12" s="93" t="s">
        <v>185</v>
      </c>
      <c r="C12" s="34">
        <v>1.0073734229067672</v>
      </c>
      <c r="D12" s="34">
        <v>1.0063593004769475</v>
      </c>
      <c r="E12" s="34">
        <v>1.0084516565246788</v>
      </c>
    </row>
    <row r="13" spans="1:5" ht="15" customHeight="1" x14ac:dyDescent="0.25">
      <c r="B13" s="93" t="s">
        <v>186</v>
      </c>
      <c r="C13" s="34">
        <v>1.0165241432521057</v>
      </c>
      <c r="D13" s="34">
        <v>1.0177989471045374</v>
      </c>
      <c r="E13" s="34">
        <v>1.0151815181518151</v>
      </c>
    </row>
    <row r="14" spans="1:5" ht="15" customHeight="1" x14ac:dyDescent="0.25">
      <c r="B14" s="93" t="s">
        <v>187</v>
      </c>
      <c r="C14" s="34">
        <v>1.0096294328596096</v>
      </c>
      <c r="D14" s="34">
        <v>1.0090953189425176</v>
      </c>
      <c r="E14" s="34">
        <v>1.0102759835584263</v>
      </c>
    </row>
    <row r="15" spans="1:5" ht="15" customHeight="1" x14ac:dyDescent="0.25">
      <c r="B15" s="93" t="s">
        <v>188</v>
      </c>
      <c r="C15" s="34">
        <v>1.0290600319904029</v>
      </c>
      <c r="D15" s="34">
        <v>1.0172191339788499</v>
      </c>
      <c r="E15" s="34">
        <v>1.041793638238002</v>
      </c>
    </row>
    <row r="16" spans="1:5" ht="15" customHeight="1" x14ac:dyDescent="0.25">
      <c r="B16" s="93" t="s">
        <v>189</v>
      </c>
      <c r="C16" s="34">
        <v>1.0657562620423893</v>
      </c>
      <c r="D16" s="34">
        <v>1.0216105889257776</v>
      </c>
      <c r="E16" s="34">
        <v>1.1196879381013023</v>
      </c>
    </row>
    <row r="17" spans="1:5" ht="15" customHeight="1" x14ac:dyDescent="0.25">
      <c r="B17" s="93" t="s">
        <v>190</v>
      </c>
      <c r="C17" s="34">
        <v>1.1141815495530003</v>
      </c>
      <c r="D17" s="34">
        <v>1.0281660557358612</v>
      </c>
      <c r="E17" s="34">
        <v>1.2018507648216568</v>
      </c>
    </row>
    <row r="18" spans="1:5" ht="15" customHeight="1" x14ac:dyDescent="0.25">
      <c r="B18" s="93" t="s">
        <v>191</v>
      </c>
      <c r="C18" s="34">
        <v>1.1652706529079342</v>
      </c>
      <c r="D18" s="34">
        <v>1.0558641823574717</v>
      </c>
      <c r="E18" s="34">
        <v>1.2272082084775167</v>
      </c>
    </row>
    <row r="19" spans="1:5" ht="15" customHeight="1" x14ac:dyDescent="0.25">
      <c r="A19" s="10"/>
      <c r="B19" s="28"/>
      <c r="C19" s="29"/>
      <c r="D19" s="30"/>
      <c r="E19" s="29"/>
    </row>
    <row r="20" spans="1:5" x14ac:dyDescent="0.25">
      <c r="A20" s="10"/>
      <c r="B20" s="31"/>
      <c r="C20" s="10"/>
      <c r="D20" s="10"/>
      <c r="E20" s="10"/>
    </row>
    <row r="21" spans="1:5" x14ac:dyDescent="0.25">
      <c r="A21" s="10"/>
      <c r="B21" s="76" t="s">
        <v>236</v>
      </c>
      <c r="C21" s="10"/>
      <c r="D21" s="10"/>
      <c r="E21" s="10"/>
    </row>
    <row r="22" spans="1:5" x14ac:dyDescent="0.25">
      <c r="B22" s="148" t="s">
        <v>237</v>
      </c>
    </row>
  </sheetData>
  <mergeCells count="3">
    <mergeCell ref="C8:E8"/>
    <mergeCell ref="B8:B9"/>
    <mergeCell ref="B5:E6"/>
  </mergeCells>
  <phoneticPr fontId="5" type="noConversion"/>
  <hyperlinks>
    <hyperlink ref="E2" location="INDICE!B14" display="ÍNDICE"/>
  </hyperlinks>
  <pageMargins left="0.75" right="0.75" top="1" bottom="1" header="0" footer="0"/>
  <pageSetup paperSize="0" orientation="portrait" horizontalDpi="0" verticalDpi="0" copies="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48"/>
  <sheetViews>
    <sheetView workbookViewId="0">
      <selection activeCell="I36" sqref="I36"/>
    </sheetView>
  </sheetViews>
  <sheetFormatPr baseColWidth="10" defaultColWidth="11.44140625" defaultRowHeight="13.2" x14ac:dyDescent="0.25"/>
  <cols>
    <col min="1" max="1" width="1.6640625" style="8" customWidth="1"/>
    <col min="2" max="2" width="36.109375" style="8" customWidth="1"/>
    <col min="3" max="3" width="14.5546875" style="8" customWidth="1"/>
    <col min="4" max="4" width="11.33203125" style="8" customWidth="1"/>
    <col min="5" max="5" width="11" style="8" customWidth="1"/>
    <col min="6" max="6" width="13.6640625" style="8" customWidth="1"/>
    <col min="7" max="7" width="0.88671875" style="8" customWidth="1"/>
    <col min="8" max="8" width="16.109375" style="8" customWidth="1"/>
    <col min="9" max="9" width="11.6640625" style="8" customWidth="1"/>
    <col min="10" max="10" width="12.88671875" style="8" customWidth="1"/>
    <col min="11" max="11" width="11.44140625" style="8"/>
    <col min="12" max="12" width="0.88671875" style="8" customWidth="1"/>
    <col min="13" max="13" width="15" style="8" customWidth="1"/>
    <col min="14" max="16384" width="11.44140625" style="8"/>
  </cols>
  <sheetData>
    <row r="1" spans="1:18" ht="39.75" customHeight="1" x14ac:dyDescent="0.25">
      <c r="A1" s="20"/>
      <c r="B1" s="10"/>
      <c r="C1" s="10"/>
      <c r="D1" s="10"/>
      <c r="E1" s="10"/>
    </row>
    <row r="2" spans="1:18" x14ac:dyDescent="0.25">
      <c r="A2" s="10"/>
      <c r="B2" s="10"/>
      <c r="C2" s="10"/>
      <c r="D2" s="10"/>
      <c r="E2" s="10"/>
      <c r="M2" s="172" t="s">
        <v>182</v>
      </c>
    </row>
    <row r="3" spans="1:18" ht="18" thickBot="1" x14ac:dyDescent="0.35">
      <c r="A3" s="9"/>
      <c r="B3" s="22" t="s">
        <v>227</v>
      </c>
      <c r="C3" s="23"/>
      <c r="D3" s="23"/>
      <c r="E3" s="23"/>
      <c r="F3" s="23"/>
      <c r="G3" s="70"/>
      <c r="H3" s="70"/>
      <c r="I3" s="70"/>
      <c r="J3" s="70"/>
      <c r="K3" s="70"/>
      <c r="L3" s="70"/>
      <c r="M3" s="70"/>
    </row>
    <row r="4" spans="1:18" ht="13.8" thickTop="1" x14ac:dyDescent="0.25">
      <c r="A4" s="20"/>
      <c r="B4" s="24"/>
      <c r="C4" s="24"/>
      <c r="D4" s="24"/>
      <c r="E4" s="24"/>
    </row>
    <row r="5" spans="1:18" ht="15.75" customHeight="1" x14ac:dyDescent="0.25">
      <c r="A5" s="10"/>
      <c r="B5" s="215" t="s">
        <v>298</v>
      </c>
      <c r="C5" s="215"/>
      <c r="D5" s="215"/>
      <c r="E5" s="215"/>
      <c r="F5" s="215"/>
      <c r="G5" s="215"/>
      <c r="H5" s="215"/>
      <c r="I5" s="215"/>
      <c r="J5" s="215"/>
      <c r="K5" s="215"/>
      <c r="L5" s="215"/>
      <c r="M5" s="215"/>
      <c r="N5" s="184"/>
      <c r="O5" s="184"/>
      <c r="P5" s="184"/>
      <c r="Q5" s="184"/>
      <c r="R5" s="184"/>
    </row>
    <row r="6" spans="1:18" ht="15.75" customHeight="1" x14ac:dyDescent="0.25">
      <c r="A6" s="10"/>
      <c r="B6" s="215"/>
      <c r="C6" s="215"/>
      <c r="D6" s="215"/>
      <c r="E6" s="215"/>
      <c r="F6" s="215"/>
      <c r="G6" s="215"/>
      <c r="H6" s="215"/>
      <c r="I6" s="215"/>
      <c r="J6" s="215"/>
      <c r="K6" s="215"/>
      <c r="L6" s="215"/>
      <c r="M6" s="215"/>
      <c r="N6" s="184"/>
      <c r="O6" s="184"/>
      <c r="P6" s="184"/>
      <c r="Q6" s="184"/>
      <c r="R6" s="184"/>
    </row>
    <row r="7" spans="1:18" ht="15.6" x14ac:dyDescent="0.25">
      <c r="A7" s="10"/>
      <c r="B7" s="39"/>
      <c r="C7" s="9"/>
      <c r="D7" s="9"/>
      <c r="E7" s="9"/>
    </row>
    <row r="8" spans="1:18" ht="15.75" customHeight="1" x14ac:dyDescent="0.25">
      <c r="A8" s="10"/>
      <c r="B8" s="217"/>
      <c r="C8" s="208" t="s">
        <v>192</v>
      </c>
      <c r="D8" s="209"/>
      <c r="E8" s="210"/>
      <c r="F8" s="211" t="s">
        <v>193</v>
      </c>
      <c r="G8" s="94"/>
      <c r="H8" s="208" t="s">
        <v>283</v>
      </c>
      <c r="I8" s="209"/>
      <c r="J8" s="210"/>
      <c r="K8" s="211" t="s">
        <v>290</v>
      </c>
      <c r="M8" s="211" t="s">
        <v>194</v>
      </c>
    </row>
    <row r="9" spans="1:18" ht="36.75" customHeight="1" x14ac:dyDescent="0.25">
      <c r="A9" s="10"/>
      <c r="B9" s="218"/>
      <c r="C9" s="59" t="s">
        <v>0</v>
      </c>
      <c r="D9" s="59" t="s">
        <v>181</v>
      </c>
      <c r="E9" s="59" t="s">
        <v>180</v>
      </c>
      <c r="F9" s="212"/>
      <c r="G9" s="94"/>
      <c r="H9" s="59" t="s">
        <v>0</v>
      </c>
      <c r="I9" s="59" t="s">
        <v>181</v>
      </c>
      <c r="J9" s="59" t="s">
        <v>180</v>
      </c>
      <c r="K9" s="212"/>
      <c r="M9" s="212"/>
    </row>
    <row r="10" spans="1:18" s="43" customFormat="1" ht="15" customHeight="1" x14ac:dyDescent="0.25">
      <c r="A10" s="52"/>
      <c r="B10" s="84"/>
      <c r="C10" s="54"/>
      <c r="D10" s="54"/>
      <c r="E10" s="54"/>
      <c r="F10" s="53"/>
      <c r="H10" s="54"/>
      <c r="I10" s="54"/>
      <c r="J10" s="54"/>
      <c r="K10" s="53"/>
      <c r="M10" s="53"/>
    </row>
    <row r="11" spans="1:18" ht="15" customHeight="1" x14ac:dyDescent="0.25">
      <c r="B11" s="90" t="s">
        <v>0</v>
      </c>
      <c r="C11" s="27">
        <v>1166856</v>
      </c>
      <c r="D11" s="27">
        <v>553391</v>
      </c>
      <c r="E11" s="27">
        <v>613465</v>
      </c>
      <c r="F11" s="34">
        <v>52.574182246995349</v>
      </c>
      <c r="H11" s="97">
        <v>1180.9443685682113</v>
      </c>
      <c r="I11" s="97">
        <v>1440.6510944160609</v>
      </c>
      <c r="J11" s="97">
        <v>946.66961006740621</v>
      </c>
      <c r="K11" s="95">
        <v>-493.9814843486547</v>
      </c>
      <c r="L11" s="34"/>
      <c r="M11" s="97">
        <v>42.144559838765261</v>
      </c>
    </row>
    <row r="12" spans="1:18" ht="15" customHeight="1" x14ac:dyDescent="0.25">
      <c r="B12" s="93" t="s">
        <v>4</v>
      </c>
      <c r="C12" s="27">
        <v>713473</v>
      </c>
      <c r="D12" s="27">
        <v>426118</v>
      </c>
      <c r="E12" s="27">
        <v>287355</v>
      </c>
      <c r="F12" s="34">
        <v>40.275525492905828</v>
      </c>
      <c r="H12" s="97">
        <v>1374.6028967038308</v>
      </c>
      <c r="I12" s="97">
        <v>1577.8311200183709</v>
      </c>
      <c r="J12" s="97">
        <v>1073.2362802804705</v>
      </c>
      <c r="K12" s="34">
        <v>-504.59483973790043</v>
      </c>
      <c r="L12" s="34"/>
      <c r="M12" s="97">
        <v>31.445558037159241</v>
      </c>
    </row>
    <row r="13" spans="1:18" ht="15" customHeight="1" x14ac:dyDescent="0.25">
      <c r="B13" s="93" t="s">
        <v>5</v>
      </c>
      <c r="C13" s="27">
        <v>66096</v>
      </c>
      <c r="D13" s="27">
        <v>39396</v>
      </c>
      <c r="E13" s="27">
        <v>26700</v>
      </c>
      <c r="F13" s="34">
        <v>40.395787944807552</v>
      </c>
      <c r="H13" s="97">
        <v>1117.3656030622317</v>
      </c>
      <c r="I13" s="97">
        <v>1257.6772481977837</v>
      </c>
      <c r="J13" s="97">
        <v>910.33498239700441</v>
      </c>
      <c r="K13" s="34">
        <v>-347.34226580077927</v>
      </c>
      <c r="L13" s="34"/>
      <c r="M13" s="97">
        <v>32.911071190009942</v>
      </c>
    </row>
    <row r="14" spans="1:18" ht="15" customHeight="1" x14ac:dyDescent="0.25">
      <c r="B14" s="93" t="s">
        <v>6</v>
      </c>
      <c r="C14" s="27">
        <v>81344</v>
      </c>
      <c r="D14" s="27">
        <v>48601</v>
      </c>
      <c r="E14" s="27">
        <v>32743</v>
      </c>
      <c r="F14" s="34">
        <v>40.252507867820611</v>
      </c>
      <c r="H14" s="97">
        <v>1059.024234362709</v>
      </c>
      <c r="I14" s="97">
        <v>1102.4842161683762</v>
      </c>
      <c r="J14" s="97">
        <v>994.51583330788048</v>
      </c>
      <c r="K14" s="34">
        <v>-107.96838286049569</v>
      </c>
      <c r="L14" s="34"/>
      <c r="M14" s="97">
        <v>37.800604656594679</v>
      </c>
    </row>
    <row r="15" spans="1:18" ht="15" customHeight="1" x14ac:dyDescent="0.25">
      <c r="B15" s="93" t="s">
        <v>7</v>
      </c>
      <c r="C15" s="27">
        <v>267826</v>
      </c>
      <c r="D15" s="27">
        <v>20292</v>
      </c>
      <c r="E15" s="27">
        <v>247534</v>
      </c>
      <c r="F15" s="34">
        <v>92.423439098519182</v>
      </c>
      <c r="H15" s="97">
        <v>821.11003140097898</v>
      </c>
      <c r="I15" s="97">
        <v>650.52484870884905</v>
      </c>
      <c r="J15" s="97">
        <v>835.09402764872937</v>
      </c>
      <c r="K15" s="34">
        <v>184.56917893988032</v>
      </c>
      <c r="L15" s="34"/>
      <c r="M15" s="97">
        <v>93.997465691949913</v>
      </c>
    </row>
    <row r="16" spans="1:18" ht="15" customHeight="1" x14ac:dyDescent="0.25">
      <c r="B16" s="93" t="s">
        <v>8</v>
      </c>
      <c r="C16" s="27">
        <v>35312</v>
      </c>
      <c r="D16" s="27">
        <v>18285</v>
      </c>
      <c r="E16" s="27">
        <v>17027</v>
      </c>
      <c r="F16" s="34">
        <v>48.218735840507478</v>
      </c>
      <c r="H16" s="97">
        <v>439.11323544403814</v>
      </c>
      <c r="I16" s="97">
        <v>443.81590046486087</v>
      </c>
      <c r="J16" s="97">
        <v>434.06312503670614</v>
      </c>
      <c r="K16" s="34">
        <v>-9.7527754281547345</v>
      </c>
      <c r="L16" s="34"/>
      <c r="M16" s="97">
        <v>47.664186535132295</v>
      </c>
    </row>
    <row r="17" spans="1:13" ht="15" customHeight="1" x14ac:dyDescent="0.25">
      <c r="B17" s="93" t="s">
        <v>9</v>
      </c>
      <c r="C17" s="27">
        <v>2805</v>
      </c>
      <c r="D17" s="27">
        <v>699</v>
      </c>
      <c r="E17" s="27">
        <v>2106</v>
      </c>
      <c r="F17" s="34">
        <v>75.080213903743314</v>
      </c>
      <c r="H17" s="97">
        <v>652.66436720142497</v>
      </c>
      <c r="I17" s="97">
        <v>652.64143061516552</v>
      </c>
      <c r="J17" s="97">
        <v>652.6719800569789</v>
      </c>
      <c r="K17" s="34">
        <v>3.0549441813377598E-2</v>
      </c>
      <c r="L17" s="34"/>
      <c r="M17" s="97">
        <v>75.081089659877918</v>
      </c>
    </row>
    <row r="18" spans="1:13" ht="15" customHeight="1" x14ac:dyDescent="0.25">
      <c r="A18" s="10"/>
      <c r="B18" s="28"/>
      <c r="C18" s="29"/>
      <c r="D18" s="30"/>
      <c r="E18" s="29"/>
      <c r="F18" s="30"/>
      <c r="H18" s="30"/>
      <c r="I18" s="30"/>
      <c r="J18" s="30"/>
      <c r="K18" s="30"/>
      <c r="M18" s="30"/>
    </row>
    <row r="19" spans="1:13" x14ac:dyDescent="0.25">
      <c r="A19" s="10"/>
      <c r="B19" s="31"/>
      <c r="C19" s="10"/>
      <c r="D19" s="10"/>
      <c r="E19" s="10"/>
    </row>
    <row r="20" spans="1:13" x14ac:dyDescent="0.25">
      <c r="A20" s="10"/>
      <c r="B20" s="76" t="s">
        <v>236</v>
      </c>
      <c r="C20" s="10"/>
      <c r="D20" s="10"/>
      <c r="E20" s="10"/>
    </row>
    <row r="21" spans="1:13" x14ac:dyDescent="0.25">
      <c r="B21" s="148" t="s">
        <v>237</v>
      </c>
    </row>
    <row r="23" spans="1:13" x14ac:dyDescent="0.25">
      <c r="E23" s="32"/>
    </row>
    <row r="48" spans="9:9" x14ac:dyDescent="0.25">
      <c r="I48" s="172" t="s">
        <v>182</v>
      </c>
    </row>
  </sheetData>
  <mergeCells count="7">
    <mergeCell ref="M8:M9"/>
    <mergeCell ref="B5:M6"/>
    <mergeCell ref="B8:B9"/>
    <mergeCell ref="C8:E8"/>
    <mergeCell ref="F8:F9"/>
    <mergeCell ref="H8:J8"/>
    <mergeCell ref="K8:K9"/>
  </mergeCells>
  <phoneticPr fontId="5" type="noConversion"/>
  <hyperlinks>
    <hyperlink ref="M2" location="INDICE!B16" display="ÍNDICE"/>
    <hyperlink ref="I48" location="INDICE!A16" display="ÍNDICE"/>
  </hyperlink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NOTA</vt:lpstr>
      <vt:lpstr>INDICE</vt:lpstr>
      <vt:lpstr>1.1</vt:lpstr>
      <vt:lpstr>1.2</vt:lpstr>
      <vt:lpstr>1.3</vt:lpstr>
      <vt:lpstr>2.1</vt:lpstr>
      <vt:lpstr>2.2</vt:lpstr>
      <vt:lpstr>2.3</vt:lpstr>
      <vt:lpstr>3.1</vt:lpstr>
      <vt:lpstr>3.2</vt:lpstr>
      <vt:lpstr>4.1</vt:lpstr>
      <vt:lpstr>4.2</vt:lpstr>
      <vt:lpstr>5.1</vt:lpstr>
      <vt:lpstr>5.2</vt:lpstr>
      <vt:lpstr>6.1</vt:lpstr>
      <vt:lpstr>6.1.1</vt:lpstr>
      <vt:lpstr>6.2</vt:lpstr>
      <vt:lpstr>INDICE!Área_de_impresión</vt:lpstr>
      <vt:lpstr>NOTA!Área_de_impresión</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Dirección General de Economía. Comunidad de Madrid</cp:lastModifiedBy>
  <cp:lastPrinted>2014-04-23T10:34:55Z</cp:lastPrinted>
  <dcterms:created xsi:type="dcterms:W3CDTF">2013-11-06T09:58:34Z</dcterms:created>
  <dcterms:modified xsi:type="dcterms:W3CDTF">2023-06-06T08:25:27Z</dcterms:modified>
</cp:coreProperties>
</file>